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大藤-埼商連\Desktop\"/>
    </mc:Choice>
  </mc:AlternateContent>
  <xr:revisionPtr revIDLastSave="0" documentId="13_ncr:1_{DD5AB7BB-1987-439B-91ED-7B44D130E747}" xr6:coauthVersionLast="43" xr6:coauthVersionMax="43" xr10:uidLastSave="{00000000-0000-0000-0000-000000000000}"/>
  <bookViews>
    <workbookView xWindow="-120" yWindow="-120" windowWidth="24240" windowHeight="13140" activeTab="1" xr2:uid="{00000000-000D-0000-FFFF-FFFF00000000}"/>
  </bookViews>
  <sheets>
    <sheet name="Sheet1" sheetId="31" r:id="rId1"/>
    <sheet name="国保滞納件数推移" sheetId="32" r:id="rId2"/>
    <sheet name="国保の動向2019作成" sheetId="10" r:id="rId3"/>
    <sheet name="2019年度国保税の動向 (民商調べ)" sheetId="28" r:id="rId4"/>
    <sheet name="2017-2019年度国保税の動向" sheetId="30" r:id="rId5"/>
    <sheet name="2018キャラバン報告 (自治体より文書回答)" sheetId="13" r:id="rId6"/>
  </sheets>
  <definedNames>
    <definedName name="_xlnm.Print_Area" localSheetId="4">'2017-2019年度国保税の動向'!$A$1:$W$74</definedName>
    <definedName name="_xlnm.Print_Area" localSheetId="5">'2018キャラバン報告 (自治体より文書回答)'!$A$1:$G$74</definedName>
    <definedName name="_xlnm.Print_Area" localSheetId="3">'2019年度国保税の動向 (民商調べ)'!$A$1:$W$74</definedName>
    <definedName name="_xlnm.Print_Area" localSheetId="2">国保の動向2019作成!$A$1:$S$75</definedName>
    <definedName name="_xlnm.Print_Area" localSheetId="1">国保滞納件数推移!$A$1:$V$76</definedName>
    <definedName name="_xlnm.Print_Titles" localSheetId="4">'2017-2019年度国保税の動向'!$4:$7</definedName>
    <definedName name="_xlnm.Print_Titles" localSheetId="5">'2018キャラバン報告 (自治体より文書回答)'!$3:$4</definedName>
    <definedName name="_xlnm.Print_Titles" localSheetId="3">'2019年度国保税の動向 (民商調べ)'!$4:$7</definedName>
    <definedName name="_xlnm.Print_Titles" localSheetId="2">国保の動向2019作成!$4:$8</definedName>
    <definedName name="_xlnm.Print_Titles" localSheetId="1">国保滞納件数推移!$4:$8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2" i="32" l="1"/>
  <c r="P72" i="10" l="1"/>
  <c r="I72" i="10"/>
  <c r="F69" i="13" l="1"/>
  <c r="E69" i="13"/>
</calcChain>
</file>

<file path=xl/sharedStrings.xml><?xml version="1.0" encoding="utf-8"?>
<sst xmlns="http://schemas.openxmlformats.org/spreadsheetml/2006/main" count="1167" uniqueCount="517">
  <si>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</si>
  <si>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</si>
  <si>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</si>
  <si>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</si>
  <si>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</si>
  <si>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</si>
  <si>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</si>
  <si>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</si>
  <si>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</si>
  <si>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</si>
  <si>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</si>
  <si>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</si>
  <si>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</si>
  <si>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</si>
  <si>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</si>
  <si>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</si>
  <si>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</si>
  <si>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</si>
  <si>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</si>
  <si>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</si>
  <si>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</si>
  <si>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</si>
  <si>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</si>
  <si>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</si>
  <si>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</si>
  <si>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</si>
  <si>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</si>
  <si>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</si>
  <si>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</si>
  <si>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</si>
  <si>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ふじみ野市</t>
  </si>
  <si>
    <t>三郷市</t>
  </si>
  <si>
    <t>蓮田市</t>
  </si>
  <si>
    <t>三芳町</t>
  </si>
  <si>
    <t>坂戸市</t>
  </si>
  <si>
    <t>毛呂山町</t>
  </si>
  <si>
    <t>越生町</t>
  </si>
  <si>
    <t>鶴ケ島市</t>
  </si>
  <si>
    <t>日高市</t>
  </si>
  <si>
    <t>滑川町</t>
  </si>
  <si>
    <t>嵐山町</t>
  </si>
  <si>
    <t>小川町</t>
  </si>
  <si>
    <t>ときがわ町</t>
  </si>
  <si>
    <t>川島町</t>
  </si>
  <si>
    <t>吉見町</t>
  </si>
  <si>
    <t>鳩山町</t>
  </si>
  <si>
    <t>横瀬町</t>
  </si>
  <si>
    <t>皆野町</t>
  </si>
  <si>
    <t>長瀞町</t>
  </si>
  <si>
    <t>小鹿野町</t>
  </si>
  <si>
    <t>東秩父村</t>
  </si>
  <si>
    <t>美里町</t>
  </si>
  <si>
    <t>神川町</t>
  </si>
  <si>
    <t>上里町</t>
  </si>
  <si>
    <t>寄居町</t>
  </si>
  <si>
    <t>宮代町</t>
  </si>
  <si>
    <t>白岡市</t>
  </si>
  <si>
    <t>幸手市</t>
  </si>
  <si>
    <t>杉戸町</t>
  </si>
  <si>
    <t>松伏町</t>
  </si>
  <si>
    <t>吉川市</t>
  </si>
  <si>
    <t>さいたま市</t>
  </si>
  <si>
    <t>県平均</t>
    <rPh sb="0" eb="1">
      <t>ケン</t>
    </rPh>
    <rPh sb="1" eb="3">
      <t>ヘイキン</t>
    </rPh>
    <phoneticPr fontId="2"/>
  </si>
  <si>
    <t>①</t>
    <phoneticPr fontId="2"/>
  </si>
  <si>
    <t>伊奈町</t>
    <rPh sb="0" eb="3">
      <t>イナマチ</t>
    </rPh>
    <phoneticPr fontId="2"/>
  </si>
  <si>
    <t>②</t>
    <phoneticPr fontId="2"/>
  </si>
  <si>
    <t>医療費分</t>
  </si>
  <si>
    <t>所得割％</t>
    <rPh sb="0" eb="2">
      <t>ショトク</t>
    </rPh>
    <rPh sb="2" eb="3">
      <t>ワリ</t>
    </rPh>
    <phoneticPr fontId="2"/>
  </si>
  <si>
    <t>資産割％</t>
    <rPh sb="0" eb="2">
      <t>シサン</t>
    </rPh>
    <rPh sb="2" eb="3">
      <t>ワリ</t>
    </rPh>
    <phoneticPr fontId="2"/>
  </si>
  <si>
    <t>均等割・円</t>
    <rPh sb="0" eb="3">
      <t>キントウワリ</t>
    </rPh>
    <rPh sb="4" eb="5">
      <t>エン</t>
    </rPh>
    <phoneticPr fontId="2"/>
  </si>
  <si>
    <t>平等割・円</t>
    <rPh sb="0" eb="2">
      <t>ビョウドウ</t>
    </rPh>
    <rPh sb="2" eb="3">
      <t>ワリ</t>
    </rPh>
    <rPh sb="4" eb="5">
      <t>エン</t>
    </rPh>
    <phoneticPr fontId="2"/>
  </si>
  <si>
    <t>↑</t>
    <phoneticPr fontId="2"/>
  </si>
  <si>
    <t>県合計</t>
    <rPh sb="0" eb="1">
      <t>ケン</t>
    </rPh>
    <rPh sb="1" eb="3">
      <t>ゴウケイ</t>
    </rPh>
    <phoneticPr fontId="2"/>
  </si>
  <si>
    <t>国保の動向比較表(埼玉県)</t>
    <rPh sb="0" eb="2">
      <t>コクホ</t>
    </rPh>
    <rPh sb="3" eb="5">
      <t>ドウコウ</t>
    </rPh>
    <rPh sb="5" eb="7">
      <t>ヒカク</t>
    </rPh>
    <rPh sb="7" eb="8">
      <t>ヒョウ</t>
    </rPh>
    <rPh sb="9" eb="12">
      <t>サイタマケン</t>
    </rPh>
    <phoneticPr fontId="2"/>
  </si>
  <si>
    <t>③</t>
    <phoneticPr fontId="2"/>
  </si>
  <si>
    <t>2016年</t>
    <rPh sb="4" eb="5">
      <t>ネン</t>
    </rPh>
    <phoneticPr fontId="2"/>
  </si>
  <si>
    <t>2017年</t>
    <rPh sb="4" eb="5">
      <t>ネン</t>
    </rPh>
    <phoneticPr fontId="2"/>
  </si>
  <si>
    <t>2018年</t>
    <rPh sb="4" eb="5">
      <t>ネン</t>
    </rPh>
    <phoneticPr fontId="2"/>
  </si>
  <si>
    <t>④</t>
    <phoneticPr fontId="2"/>
  </si>
  <si>
    <t>⑤</t>
    <phoneticPr fontId="2"/>
  </si>
  <si>
    <t>予算</t>
    <rPh sb="0" eb="2">
      <t>ヨサン</t>
    </rPh>
    <phoneticPr fontId="2"/>
  </si>
  <si>
    <t>決算</t>
    <rPh sb="0" eb="2">
      <t>ケッサン</t>
    </rPh>
    <phoneticPr fontId="2"/>
  </si>
  <si>
    <t>⑦</t>
    <phoneticPr fontId="2"/>
  </si>
  <si>
    <t>⑧</t>
    <phoneticPr fontId="2"/>
  </si>
  <si>
    <t>－</t>
    <phoneticPr fontId="2"/>
  </si>
  <si>
    <t>↑</t>
    <phoneticPr fontId="2"/>
  </si>
  <si>
    <t>↓</t>
    <phoneticPr fontId="2"/>
  </si>
  <si>
    <t>－は昨年と同額</t>
    <phoneticPr fontId="2"/>
  </si>
  <si>
    <t>列1</t>
  </si>
  <si>
    <t>列12</t>
  </si>
  <si>
    <t>列13</t>
  </si>
  <si>
    <t>列14</t>
  </si>
  <si>
    <t>列15</t>
  </si>
  <si>
    <t>⑨</t>
    <phoneticPr fontId="2"/>
  </si>
  <si>
    <t>2015年</t>
    <rPh sb="4" eb="5">
      <t>ネン</t>
    </rPh>
    <phoneticPr fontId="2"/>
  </si>
  <si>
    <t>⑥-⑤増減</t>
    <rPh sb="3" eb="5">
      <t>ゾウゲン</t>
    </rPh>
    <phoneticPr fontId="2"/>
  </si>
  <si>
    <t>2014年</t>
    <rPh sb="4" eb="5">
      <t>ネン</t>
    </rPh>
    <phoneticPr fontId="2"/>
  </si>
  <si>
    <t>2018社保協主催キャラバン報告書(自治体より)まとめ</t>
    <rPh sb="4" eb="5">
      <t>シャ</t>
    </rPh>
    <rPh sb="5" eb="6">
      <t>ホ</t>
    </rPh>
    <rPh sb="6" eb="7">
      <t>キョウ</t>
    </rPh>
    <rPh sb="7" eb="9">
      <t>シュサイ</t>
    </rPh>
    <rPh sb="14" eb="16">
      <t>ホウコク</t>
    </rPh>
    <rPh sb="16" eb="17">
      <t>ショ</t>
    </rPh>
    <rPh sb="18" eb="21">
      <t>ジチタイ</t>
    </rPh>
    <phoneticPr fontId="2"/>
  </si>
  <si>
    <t>一般会計法定外繰入を増額し、「払える保険税」にしてください。</t>
    <phoneticPr fontId="2"/>
  </si>
  <si>
    <t>子育て世帯へ、国保税の軽減をしてください。</t>
    <phoneticPr fontId="2"/>
  </si>
  <si>
    <t>国保税の減免・猶予規定(国保法77条)の周知・活用を図ってください。</t>
    <phoneticPr fontId="2"/>
  </si>
  <si>
    <t>埼玉県国民健康保険運営方針において、市町村の国保財政の健全化を図るため、平成３０年度から平成３５年度までの６年間で段階的に赤字を削減・解消するものとされており、本市としても県の方針をふまえて、対応していくこととなります。
　そのため、当面の対応として、負担の公平性の観点から、県内最下位であります収納率を、県平均を目指して引き上げるよう取り組むとともに、国・県の支援金をできる限り確保することにより、被保険者の負担増をできるだけ抑制するよう努めて参ります。</t>
    <phoneticPr fontId="2"/>
  </si>
  <si>
    <t>多子世帯を含めた子育て世帯に対する負担軽減につきましては、少子化社会に対応するため重要であると認識しておりますが、現時点では、市独自の減免制度の新設については考えておりません。
　なお、子どもに係る均等割額の軽減措置の導入につきましては、全国市長会や全国知事会を通して、国に要望しておりますことから、その動向を注視して参ります。</t>
    <phoneticPr fontId="2"/>
  </si>
  <si>
    <t>「広報かわぐち」に国民健康保険の特集ページを設け、また、ホームページ上でも紹介。納税通知書にも平成２５年度から掲載。さらに、保険証送付時に同封している小冊子「みんなの国保べんり帳」にも掲載し、加入者への周知に努めております。
　申請による減免の基準につきましては、納税者の税負担の公平性の観点から、担税力の如何によって判断するべきものであり、単に総所得金額が一定金額以下というような画一的な基準は設けるべきではない、との見解が国から示されており、今後も、被保険者個々の生活状況をつぶさに伺うことにより、公平で適正な制度の運用に努めて参ります。</t>
    <phoneticPr fontId="2"/>
  </si>
  <si>
    <t>蕨市では、国民健康保険税を平成１２年度の改正以来据え置き、平成３０年度についても据え置くことといたしましたが、県と市町村が共同運営する際の統一的な指針となる「埼玉県国民健康保険運営方針」の策定により、国保財政の健全化を図るため、実質的な赤字の解消に取り組む必要があることから、今後とも県からの通知等をもとに、被保険者の負担を考慮したうえで保険税の見直しの検討を行ってまいりたいと考えております。</t>
    <phoneticPr fontId="2"/>
  </si>
  <si>
    <t>子育て世帯に対して一律に保険税を軽減する制度の導入については考えておりません。なお、国保税の減免については、世帯人員数や児童の養育状況なども勘案して決定しているところです。
　また、国、県に対する軽減の支援の要請については、今後検討していきたいと考えております。</t>
    <phoneticPr fontId="2"/>
  </si>
  <si>
    <t>減免制度につきましては、市のホームページでの周知をはじめ、国民健康保険の加入手続の際にご案内のリーフレットをお渡しするほか、国保税の納税通知や更新時の保険証に同封するパンフレット（小冊子）などにより周知に努めております。
国保税の減免については、蕨市国民健康保険税条例第２２条において規定しております。また、減免に当たっては、生活保護基準などの収入状況のみではなく、支出を含む生活状況、将来の資力回復の見込みなどを総合的に勘案し、蕨市市税等減免審査委員会の審査を経て決定しております。</t>
    <phoneticPr fontId="2"/>
  </si>
  <si>
    <t>本市においては、保険税率を据え置きとしてきておりましたが、年々増大する医療費や、県への納付金水準と本市国保税水準とのかい離などに対応するため、平成３０年度において、７年ぶりとなる税率改正を実施しました。それでも、当初予算における一人当たりの赤字額は４万円台が見込まれており、引き続き、県内でもトップクラスの水準で法定外繰入を継続せざるを得ない状況となっております。また、赤字解消計画については、保険税だけでなく、医療費の動向や被保険者数の動向など、様々な視点から検討していく必要があると考えております。</t>
    <phoneticPr fontId="2"/>
  </si>
  <si>
    <t>均等割額の算定においては、世帯全体の所得状況や人数によって軽減が適用されるなど、所得状況に応じて負担が緩和される仕組みとなっており、所得がないお子さんがいると軽減の判定で有利になるなど、一定の配慮がされております。また、子ども医療費制度とあわせて子育て世帯の負担緩和がされておりますので、さらなる軽減策の検討や要請については予定しておりません。</t>
    <phoneticPr fontId="2"/>
  </si>
  <si>
    <t>減免につきましては条例で規定しておりますが、これまで通り納税者の担税力をもとに個別に対応しており、広報についてもＨＰに掲載するなどしております。
なお、保険税軽減判定については法定基準で実施しているところであり、本市独自での軽減率の引き上げについては財源の問題もあり、難しいものとなっています。</t>
    <phoneticPr fontId="2"/>
  </si>
  <si>
    <t>本市では、安定した国民健康保険の運営にあたり、被保険者に対する医療費や保険税の負担緩和策として、一般会計からの法定外繰入による補填を行っているところでございます。また、埼玉県においても、現時点では、一律に法定外繰入を禁止するものではないとの考え方を示しております。
このことから、今後も予算編成において、財政的に支援できる可能性がある部分につきましては、財政当局に相談して適切に対応してまいりたいと考えております。
また、赤字削減・解消計画の作成にあたりましては、本市の財政状況などを十分勘案し、朝霞市国民健康保険運営協議会委員の皆様方などのご意見も伺いながら、策定をすすめてまいります。</t>
    <phoneticPr fontId="2"/>
  </si>
  <si>
    <t>子育て世帯に限らず低所得の方に対する国民健康保険税の均等割の賦課につきましては、負担増となっていることを認識しているところでございます。
しかしながら、子育て世帯等に対する均等割を除外した場合、国民健康保険制度の運営に必要な保険税収入額を確保するためには、所得割等の引き上げを検討しなければなりません。このことにより、加入割合の多い高齢者世帯等に対する負担増が考えられることから、現状におきましては、均等割の軽減策は実施していないところでございますので、ご理解賜りたいと存じます。
また、子どもの国保税均等割軽減制度や低所得者層に対する負担軽減策の拡充・強化なども含めた国民健康保険制度への財政支援につきましては、今後も引き続き全国市長会などを通して、要望を続けてまいりたいと考えております。</t>
    <phoneticPr fontId="2"/>
  </si>
  <si>
    <t>国保税減免につきましては、広報やホームページ、納税通知書や保険証の送付時に同封する資料において、案内を掲載し周知を図っております。また、低所得者の方の保険税軽減措置について、本市では、応益割額（均等割、平等割）を平成21年度まで６割、４割軽減としておりましたが、平成22年度より７割、５割、２割軽減とする措置を市の裁量で実施しております。
また新たな要綱の策定につきましては、現在の法令等に基づき、相談者の現在の生活状況、収入状況、預貯金等個々の状態を勘案し、今後の生活状況なども踏まえたご相談の中で、対応をすすめてまいりたいと考えます。</t>
    <phoneticPr fontId="2"/>
  </si>
  <si>
    <t>　一般会計からの繰入につきましては、毎年度当初予算の状況に応じ予算措置しております。今後は、埼玉県国保運営方針等を踏まえながら、国保財政の状況を勘案して、判断してまいります。</t>
    <phoneticPr fontId="2"/>
  </si>
  <si>
    <t>今後、賦課方式や保険税率の見直しの中で、必要な検討を行ってまいります。</t>
    <phoneticPr fontId="2"/>
  </si>
  <si>
    <t xml:space="preserve">減免制度については、納税通知書の送付の際に案内を同封し、周知を図っております。なお、法定軽減については、「７割・５割・２割」軽減を実施しています。
</t>
    <phoneticPr fontId="2"/>
  </si>
  <si>
    <t>平成３０年度からの３か年の国民健康保険税率を決定するにあたっては、今後の医療費の動向や医療費抑制のための取組を分析し、保険税必要額を算出した上で、すべてを被保険者にご負担いただくのではなく、被保険者の負担軽減を図るため、一定額の法定外繰入金を繰り入れることといたしました。
また、保険者努力支援制度などの活用により、特定財源の確保にも努めてまいります。</t>
    <phoneticPr fontId="2"/>
  </si>
  <si>
    <t>子どもの保険税均等割の減免につきましては、他市の実施状況等を踏まえながら検討してまいります。なお、所得の低い世帯については、その負担を軽減するため所得に応じて、均等割額及び平等割額の軽減措置があります。この所得の基準額は、世帯員数に応じて定められているため、子どもがいる世帯のうち、一定の所得以下の世帯については軽減が受けられます。</t>
    <phoneticPr fontId="2"/>
  </si>
  <si>
    <t>国保税の減免制度については、引き続き窓口や広報、ホームページ等で周知を図っていきたいと考えております。平成２９年度からは、納税通知書に同封する国民健康保険税のパンフレットに減免制度について掲載し、周知を図ります。
平成３０年度においても、軽減の判定基準の引き上げが行われ、対象者が拡大しました。当市では、法定どおり運用しております。</t>
    <phoneticPr fontId="2"/>
  </si>
  <si>
    <t>広域化による激変緩和措置期間が平成３５年度までとされていることから、本市では、平成３０年度から平成３５年度までの６年以内に法定外繰入金の段階的な削減に取り組むこととし、被保険者の皆様の御負担が急激に増加しないよう、平成３０年度予算においては、平成２９年度と比較して１億５千万円減の８億円を予算措置いたしました。
しかしながら、法定外繰入金の段階的な解消を行い、県内保険税率の統一化を見据えて、標準保険税率に本市の税率を近づけていくため、税率の引上げを行わなければならない状況となっております。
今後とも、被保険者の皆様の御負担に配慮しながら、広域化への対応を図るとともに、医療費の適正化や収納率の向上、保険者努力支援制度による歳入の更なる獲得を目指すなど、税率の圧縮に努めてまいります。</t>
    <phoneticPr fontId="2"/>
  </si>
  <si>
    <t>本市では、１８歳以下の子ども医療費を無料にするなどの少子化施策を行っており、子育て世帯を対象とした減免制度を市独自で講じることは、現時点では考えておりませんが、全国どこに住んでいても等しく軽減を受けられるよう、子どもに係る均等割保険税の軽減制度の創設については、国や県に要請してまいります。</t>
    <phoneticPr fontId="2"/>
  </si>
  <si>
    <t>国民健康保険税の減免については、新座市国民健康保険税条例第２５条の規定に基づき対応しています。減免の適用に関しては、個別の事情に応じて十分な精査を行い、適正に適用しています。
税の申請減免制度の周知については、窓口や納税相談時に減免制度についても説明していますが、国保広域化も含め、市ホームページ、納税通知書及び啓発パンフレット等により周知を図ってまいります。
なお、本市では、７割・５割・２割の軽減措置を設けています。</t>
    <phoneticPr fontId="2"/>
  </si>
  <si>
    <t>本市におきましては、毎年、一般会計から法定外繰入をお願いし、決算をしている状況です。
今後につきましては、税負担の公平性の観点から保険税の見直しは必要と考えます。しかしながら、一定程度の法定外繰入もまた必要と考えておりますので、被保険者への影響も考慮しつつ、どのような対応が可能であるか検討してまいります。</t>
    <phoneticPr fontId="2"/>
  </si>
  <si>
    <t xml:space="preserve">多子世帯に対する国保税軽減措置につきまして、条件付きではありますが、第３子以降の均等割額を免除する制度を創設しました。今後の動向には注視していきたいと考えております。
</t>
    <phoneticPr fontId="2"/>
  </si>
  <si>
    <t>本市では、広域化直後に被保険者の急激な保険税負担増が生じないようにするため、一般会計からの法定外繰り入れ金に一定程度依存せざるを得ないものと考えておりますが、県への国保事業費納付金を確保していくため、引き続き収納率の向上に努めていくことと併せ、保険者努力支援制度による交付金を得られるよう対応するなど、出来る限り計画的な赤字の解消・削減に努めてまいりたいと考えています。</t>
    <rPh sb="0" eb="1">
      <t>ホン</t>
    </rPh>
    <rPh sb="1" eb="2">
      <t>シ</t>
    </rPh>
    <rPh sb="5" eb="8">
      <t>コウイキカ</t>
    </rPh>
    <rPh sb="8" eb="10">
      <t>チョクゴ</t>
    </rPh>
    <rPh sb="11" eb="15">
      <t>ヒホケンシャ</t>
    </rPh>
    <rPh sb="16" eb="18">
      <t>キュウゲキ</t>
    </rPh>
    <rPh sb="19" eb="21">
      <t>ホケン</t>
    </rPh>
    <rPh sb="21" eb="22">
      <t>ゼイ</t>
    </rPh>
    <rPh sb="22" eb="25">
      <t>フタンゾウ</t>
    </rPh>
    <rPh sb="26" eb="27">
      <t>ショウ</t>
    </rPh>
    <rPh sb="38" eb="40">
      <t>イッパン</t>
    </rPh>
    <rPh sb="40" eb="42">
      <t>カイケイ</t>
    </rPh>
    <rPh sb="45" eb="47">
      <t>ホウテイ</t>
    </rPh>
    <rPh sb="47" eb="48">
      <t>ガイ</t>
    </rPh>
    <rPh sb="48" eb="49">
      <t>ク</t>
    </rPh>
    <rPh sb="50" eb="51">
      <t>イ</t>
    </rPh>
    <rPh sb="52" eb="53">
      <t>キン</t>
    </rPh>
    <rPh sb="54" eb="56">
      <t>イッテイ</t>
    </rPh>
    <rPh sb="56" eb="58">
      <t>テイド</t>
    </rPh>
    <rPh sb="58" eb="60">
      <t>イゾン</t>
    </rPh>
    <rPh sb="64" eb="65">
      <t>エ</t>
    </rPh>
    <rPh sb="70" eb="71">
      <t>カンガ</t>
    </rPh>
    <rPh sb="79" eb="80">
      <t>ケン</t>
    </rPh>
    <rPh sb="82" eb="84">
      <t>コクホ</t>
    </rPh>
    <rPh sb="84" eb="86">
      <t>ジギョウ</t>
    </rPh>
    <rPh sb="86" eb="87">
      <t>ヒ</t>
    </rPh>
    <rPh sb="87" eb="90">
      <t>ノウフキン</t>
    </rPh>
    <rPh sb="91" eb="93">
      <t>カクホ</t>
    </rPh>
    <rPh sb="100" eb="101">
      <t>ヒ</t>
    </rPh>
    <rPh sb="102" eb="103">
      <t>ツヅ</t>
    </rPh>
    <rPh sb="104" eb="106">
      <t>シュウノウ</t>
    </rPh>
    <rPh sb="106" eb="107">
      <t>リツ</t>
    </rPh>
    <rPh sb="108" eb="110">
      <t>コウジョウ</t>
    </rPh>
    <rPh sb="111" eb="112">
      <t>ツト</t>
    </rPh>
    <rPh sb="119" eb="120">
      <t>アワ</t>
    </rPh>
    <rPh sb="122" eb="125">
      <t>ホケンシャ</t>
    </rPh>
    <rPh sb="125" eb="127">
      <t>ドリョク</t>
    </rPh>
    <rPh sb="127" eb="129">
      <t>シエン</t>
    </rPh>
    <rPh sb="129" eb="131">
      <t>セイド</t>
    </rPh>
    <rPh sb="134" eb="137">
      <t>コウフキン</t>
    </rPh>
    <rPh sb="138" eb="139">
      <t>エ</t>
    </rPh>
    <rPh sb="144" eb="146">
      <t>タイオウ</t>
    </rPh>
    <rPh sb="151" eb="153">
      <t>デキ</t>
    </rPh>
    <rPh sb="154" eb="155">
      <t>カギ</t>
    </rPh>
    <rPh sb="156" eb="159">
      <t>ケイカクテキ</t>
    </rPh>
    <rPh sb="160" eb="162">
      <t>アカジ</t>
    </rPh>
    <rPh sb="163" eb="165">
      <t>カイショウ</t>
    </rPh>
    <rPh sb="166" eb="168">
      <t>サクゲン</t>
    </rPh>
    <rPh sb="169" eb="170">
      <t>ツト</t>
    </rPh>
    <rPh sb="178" eb="179">
      <t>カンガ</t>
    </rPh>
    <phoneticPr fontId="2"/>
  </si>
  <si>
    <t>平成30年度から第3子以降の均等割りを全額免除する県内初の国保税軽減措置を実行し、他市世帯の子育てを支援いたします。子どもに係る均等割保険税の軽減措置導入については、国保広域化を検討する段階で議論されておりましたので、制度の上で議論されるべきであるため、各種関係団体などを通じて国に要望してまいります。</t>
    <rPh sb="0" eb="2">
      <t>ヘイセイ</t>
    </rPh>
    <rPh sb="4" eb="5">
      <t>ネン</t>
    </rPh>
    <rPh sb="5" eb="6">
      <t>ド</t>
    </rPh>
    <rPh sb="8" eb="9">
      <t>ダイ</t>
    </rPh>
    <rPh sb="10" eb="11">
      <t>コ</t>
    </rPh>
    <rPh sb="11" eb="13">
      <t>イコウ</t>
    </rPh>
    <rPh sb="14" eb="17">
      <t>キントウワ</t>
    </rPh>
    <rPh sb="19" eb="21">
      <t>ゼンガク</t>
    </rPh>
    <rPh sb="21" eb="23">
      <t>メンジョ</t>
    </rPh>
    <rPh sb="25" eb="27">
      <t>ケンナイ</t>
    </rPh>
    <rPh sb="27" eb="28">
      <t>ハツ</t>
    </rPh>
    <rPh sb="29" eb="31">
      <t>コクホ</t>
    </rPh>
    <rPh sb="31" eb="32">
      <t>ゼイ</t>
    </rPh>
    <rPh sb="32" eb="34">
      <t>ケイゲン</t>
    </rPh>
    <rPh sb="34" eb="36">
      <t>ソチ</t>
    </rPh>
    <rPh sb="37" eb="39">
      <t>ジッコウ</t>
    </rPh>
    <rPh sb="41" eb="43">
      <t>タシ</t>
    </rPh>
    <rPh sb="43" eb="45">
      <t>セタイ</t>
    </rPh>
    <rPh sb="46" eb="48">
      <t>コソダ</t>
    </rPh>
    <rPh sb="50" eb="52">
      <t>シエン</t>
    </rPh>
    <rPh sb="58" eb="59">
      <t>コ</t>
    </rPh>
    <rPh sb="62" eb="63">
      <t>カカワ</t>
    </rPh>
    <rPh sb="64" eb="67">
      <t>キントウワリ</t>
    </rPh>
    <rPh sb="67" eb="69">
      <t>ホケン</t>
    </rPh>
    <rPh sb="69" eb="70">
      <t>ゼイ</t>
    </rPh>
    <rPh sb="71" eb="73">
      <t>ケイゲン</t>
    </rPh>
    <rPh sb="73" eb="75">
      <t>ソチ</t>
    </rPh>
    <rPh sb="75" eb="77">
      <t>ドウニュウ</t>
    </rPh>
    <rPh sb="83" eb="85">
      <t>コクホ</t>
    </rPh>
    <rPh sb="85" eb="88">
      <t>コウイキカ</t>
    </rPh>
    <rPh sb="89" eb="91">
      <t>ケントウ</t>
    </rPh>
    <rPh sb="93" eb="95">
      <t>ダンカイ</t>
    </rPh>
    <rPh sb="96" eb="98">
      <t>ギロン</t>
    </rPh>
    <rPh sb="109" eb="111">
      <t>セイド</t>
    </rPh>
    <rPh sb="112" eb="113">
      <t>ウエ</t>
    </rPh>
    <rPh sb="114" eb="116">
      <t>ギロン</t>
    </rPh>
    <rPh sb="127" eb="129">
      <t>カクシュ</t>
    </rPh>
    <rPh sb="129" eb="131">
      <t>カンケイ</t>
    </rPh>
    <rPh sb="131" eb="133">
      <t>ダンタイ</t>
    </rPh>
    <rPh sb="136" eb="137">
      <t>ツウ</t>
    </rPh>
    <rPh sb="139" eb="140">
      <t>クニ</t>
    </rPh>
    <rPh sb="141" eb="143">
      <t>ヨウボウ</t>
    </rPh>
    <phoneticPr fontId="2"/>
  </si>
  <si>
    <t>国保財政運営は慢性的な税収不足に伴い、毎年一般会計から多額の繰り入れをしている状況であります。しかしながら、高齢者や低所得者が多く加入している国保の構造的な問題からやむを得ないとも考えておりますが、一般会計の厳しい状況から、これ以上の繰り入れは難しい。</t>
    <rPh sb="0" eb="2">
      <t>コクホ</t>
    </rPh>
    <rPh sb="2" eb="4">
      <t>ザイセイ</t>
    </rPh>
    <rPh sb="4" eb="6">
      <t>ウンエイ</t>
    </rPh>
    <rPh sb="7" eb="10">
      <t>マンセイテキ</t>
    </rPh>
    <rPh sb="11" eb="13">
      <t>ゼイシュウ</t>
    </rPh>
    <rPh sb="13" eb="15">
      <t>ブソク</t>
    </rPh>
    <rPh sb="16" eb="17">
      <t>トモナ</t>
    </rPh>
    <rPh sb="19" eb="21">
      <t>マイトシ</t>
    </rPh>
    <rPh sb="21" eb="23">
      <t>イッパン</t>
    </rPh>
    <rPh sb="23" eb="25">
      <t>カイケイ</t>
    </rPh>
    <rPh sb="27" eb="29">
      <t>タガク</t>
    </rPh>
    <rPh sb="30" eb="31">
      <t>ク</t>
    </rPh>
    <rPh sb="32" eb="33">
      <t>イ</t>
    </rPh>
    <rPh sb="39" eb="41">
      <t>ジョウキョウ</t>
    </rPh>
    <rPh sb="54" eb="57">
      <t>コウレイシャ</t>
    </rPh>
    <rPh sb="58" eb="62">
      <t>テイショトクシャ</t>
    </rPh>
    <rPh sb="63" eb="64">
      <t>オオ</t>
    </rPh>
    <rPh sb="65" eb="67">
      <t>カニュウ</t>
    </rPh>
    <rPh sb="71" eb="73">
      <t>コクホ</t>
    </rPh>
    <rPh sb="74" eb="77">
      <t>コウゾウテキ</t>
    </rPh>
    <rPh sb="78" eb="80">
      <t>モンダイ</t>
    </rPh>
    <rPh sb="85" eb="86">
      <t>エ</t>
    </rPh>
    <rPh sb="90" eb="91">
      <t>カンガ</t>
    </rPh>
    <rPh sb="99" eb="101">
      <t>イッパン</t>
    </rPh>
    <rPh sb="101" eb="103">
      <t>カイケイ</t>
    </rPh>
    <rPh sb="104" eb="105">
      <t>キビ</t>
    </rPh>
    <rPh sb="107" eb="109">
      <t>ジョウキョウ</t>
    </rPh>
    <rPh sb="114" eb="116">
      <t>イジョウ</t>
    </rPh>
    <rPh sb="117" eb="118">
      <t>ク</t>
    </rPh>
    <rPh sb="119" eb="120">
      <t>イ</t>
    </rPh>
    <rPh sb="122" eb="123">
      <t>ムズカ</t>
    </rPh>
    <phoneticPr fontId="2"/>
  </si>
  <si>
    <t>子どもの被保険者数に伴う医療費増・負担への対応としての国から自治体への財政支援について、今後の動向を注視。</t>
    <rPh sb="0" eb="1">
      <t>コ</t>
    </rPh>
    <rPh sb="4" eb="8">
      <t>ヒホケンシャ</t>
    </rPh>
    <rPh sb="8" eb="9">
      <t>スウ</t>
    </rPh>
    <rPh sb="10" eb="11">
      <t>トモナ</t>
    </rPh>
    <rPh sb="12" eb="15">
      <t>イリョウヒ</t>
    </rPh>
    <rPh sb="15" eb="16">
      <t>ゾウ</t>
    </rPh>
    <rPh sb="17" eb="19">
      <t>フタン</t>
    </rPh>
    <rPh sb="21" eb="23">
      <t>タイオウ</t>
    </rPh>
    <rPh sb="27" eb="28">
      <t>クニ</t>
    </rPh>
    <rPh sb="30" eb="33">
      <t>ジチタイ</t>
    </rPh>
    <rPh sb="35" eb="37">
      <t>ザイセイ</t>
    </rPh>
    <rPh sb="37" eb="39">
      <t>シエン</t>
    </rPh>
    <rPh sb="44" eb="46">
      <t>コンゴ</t>
    </rPh>
    <rPh sb="47" eb="49">
      <t>ドウコウ</t>
    </rPh>
    <rPh sb="50" eb="52">
      <t>チュウシ</t>
    </rPh>
    <phoneticPr fontId="2"/>
  </si>
  <si>
    <t>国保税の軽減税率について、現在、7.5.2割で実施。減免等については、町の条例に基づき減免している。ホームページや納付書送付時のパンフにて周知している。</t>
    <rPh sb="0" eb="2">
      <t>コクホ</t>
    </rPh>
    <rPh sb="2" eb="3">
      <t>ゼイ</t>
    </rPh>
    <rPh sb="4" eb="6">
      <t>ケイゲン</t>
    </rPh>
    <rPh sb="6" eb="8">
      <t>ゼイリツ</t>
    </rPh>
    <rPh sb="13" eb="15">
      <t>ゲンザイ</t>
    </rPh>
    <rPh sb="21" eb="22">
      <t>ワリ</t>
    </rPh>
    <rPh sb="23" eb="25">
      <t>ジッシ</t>
    </rPh>
    <rPh sb="26" eb="28">
      <t>ゲンメン</t>
    </rPh>
    <rPh sb="28" eb="29">
      <t>トウ</t>
    </rPh>
    <rPh sb="35" eb="36">
      <t>マチ</t>
    </rPh>
    <rPh sb="37" eb="39">
      <t>ジョウレイ</t>
    </rPh>
    <rPh sb="40" eb="41">
      <t>モト</t>
    </rPh>
    <rPh sb="43" eb="45">
      <t>ゲンメン</t>
    </rPh>
    <rPh sb="57" eb="60">
      <t>ノウフショ</t>
    </rPh>
    <rPh sb="60" eb="62">
      <t>ソウフ</t>
    </rPh>
    <rPh sb="62" eb="63">
      <t>ジ</t>
    </rPh>
    <rPh sb="69" eb="71">
      <t>シュウチ</t>
    </rPh>
    <phoneticPr fontId="2"/>
  </si>
  <si>
    <t>国保税については、毎年度、埼玉県が示す標準保険税率を基礎とし、社会情勢等を考慮した上で、適正な税額を定めていきます。また、法定外繰入金については、段階的に削減を図り、解消に努めることとしていますが、税率の見直し状況や国保会計内の収支状況を踏まえ、決定していきます。</t>
    <phoneticPr fontId="2"/>
  </si>
  <si>
    <t>子育て世帯については、他の世帯と同じく法定軽減制度を適用した上で、負担能力に応じた負担をいただいています。さらなる軽減策については、公平性の観点から、現在のところ、考えていませんが、国・県・他市町村の動向を注視していきます。</t>
    <phoneticPr fontId="2"/>
  </si>
  <si>
    <t>減免制度については、被保険者の更新時に同封するリーフレットで周知しています。保険証については、国民健康保険法施行規則に基づく記載内容としています。国保税の軽減については、地方税法施行令の改正に基づき、均等割額の軽減対象を拡大しています。</t>
    <phoneticPr fontId="2"/>
  </si>
  <si>
    <t>相当な負担をお掛けしていることを真摯に受け止める必要があると考えております。国保の一人当たりの医療費は、平成29年度決算見込みと前年度決算との比較では約2万円(8％)増を見込んでいる。赤字財政を支えてきた一般会計からの繰入金も昨今の厳しい市財政に鑑みると、国保財政を下支えする環境としては厳しさを増している。他市町村と連携して、国庫負担金の増額を国に強く要望している。国保税制の見直しについては、赤字削減・解消計画の策定を含め、国や県、他市町村の動向を見据えながら、総合的に勘案して対応してまいります。</t>
    <rPh sb="0" eb="2">
      <t>ソウトウ</t>
    </rPh>
    <rPh sb="3" eb="5">
      <t>フタン</t>
    </rPh>
    <rPh sb="7" eb="8">
      <t>カ</t>
    </rPh>
    <rPh sb="16" eb="18">
      <t>シンシ</t>
    </rPh>
    <rPh sb="19" eb="20">
      <t>ウ</t>
    </rPh>
    <rPh sb="21" eb="22">
      <t>ト</t>
    </rPh>
    <rPh sb="24" eb="26">
      <t>ヒツヨウ</t>
    </rPh>
    <rPh sb="30" eb="31">
      <t>カンガ</t>
    </rPh>
    <rPh sb="38" eb="40">
      <t>コクホ</t>
    </rPh>
    <rPh sb="41" eb="43">
      <t>ヒトリ</t>
    </rPh>
    <rPh sb="43" eb="44">
      <t>ア</t>
    </rPh>
    <rPh sb="47" eb="50">
      <t>イリョウヒ</t>
    </rPh>
    <rPh sb="52" eb="54">
      <t>ヘイセイ</t>
    </rPh>
    <rPh sb="56" eb="57">
      <t>ネン</t>
    </rPh>
    <rPh sb="57" eb="58">
      <t>ド</t>
    </rPh>
    <rPh sb="58" eb="60">
      <t>ケッサン</t>
    </rPh>
    <rPh sb="60" eb="62">
      <t>ミコ</t>
    </rPh>
    <rPh sb="64" eb="67">
      <t>ゼンネンド</t>
    </rPh>
    <rPh sb="67" eb="69">
      <t>ケッサン</t>
    </rPh>
    <rPh sb="71" eb="73">
      <t>ヒカク</t>
    </rPh>
    <rPh sb="75" eb="76">
      <t>ヤク</t>
    </rPh>
    <rPh sb="77" eb="79">
      <t>マンエン</t>
    </rPh>
    <rPh sb="83" eb="84">
      <t>ゾウ</t>
    </rPh>
    <rPh sb="85" eb="87">
      <t>ミコ</t>
    </rPh>
    <rPh sb="92" eb="94">
      <t>アカジ</t>
    </rPh>
    <rPh sb="94" eb="96">
      <t>ザイセイ</t>
    </rPh>
    <rPh sb="97" eb="98">
      <t>ササ</t>
    </rPh>
    <rPh sb="102" eb="104">
      <t>イッパン</t>
    </rPh>
    <rPh sb="104" eb="106">
      <t>カイケイ</t>
    </rPh>
    <rPh sb="109" eb="111">
      <t>クリイレ</t>
    </rPh>
    <rPh sb="111" eb="112">
      <t>キン</t>
    </rPh>
    <rPh sb="113" eb="115">
      <t>サッコン</t>
    </rPh>
    <rPh sb="116" eb="117">
      <t>キビ</t>
    </rPh>
    <rPh sb="119" eb="120">
      <t>シ</t>
    </rPh>
    <rPh sb="120" eb="122">
      <t>ザイセイ</t>
    </rPh>
    <rPh sb="123" eb="124">
      <t>カンガ</t>
    </rPh>
    <rPh sb="128" eb="130">
      <t>コクホ</t>
    </rPh>
    <rPh sb="130" eb="132">
      <t>ザイセイ</t>
    </rPh>
    <rPh sb="133" eb="135">
      <t>シタザサ</t>
    </rPh>
    <rPh sb="138" eb="140">
      <t>カンキョウ</t>
    </rPh>
    <rPh sb="144" eb="145">
      <t>キビ</t>
    </rPh>
    <rPh sb="148" eb="149">
      <t>マ</t>
    </rPh>
    <rPh sb="154" eb="155">
      <t>タ</t>
    </rPh>
    <rPh sb="155" eb="158">
      <t>シチョウソン</t>
    </rPh>
    <rPh sb="159" eb="161">
      <t>レンケイ</t>
    </rPh>
    <rPh sb="164" eb="166">
      <t>コッコ</t>
    </rPh>
    <rPh sb="166" eb="169">
      <t>フタンキン</t>
    </rPh>
    <rPh sb="170" eb="172">
      <t>ゾウガク</t>
    </rPh>
    <rPh sb="173" eb="174">
      <t>クニ</t>
    </rPh>
    <rPh sb="175" eb="176">
      <t>ツヨ</t>
    </rPh>
    <rPh sb="177" eb="179">
      <t>ヨウボウ</t>
    </rPh>
    <rPh sb="184" eb="186">
      <t>コクホ</t>
    </rPh>
    <rPh sb="186" eb="188">
      <t>ゼイセイ</t>
    </rPh>
    <rPh sb="189" eb="191">
      <t>ミナオ</t>
    </rPh>
    <rPh sb="198" eb="200">
      <t>アカジ</t>
    </rPh>
    <rPh sb="200" eb="202">
      <t>サクゲン</t>
    </rPh>
    <rPh sb="203" eb="205">
      <t>カイショウ</t>
    </rPh>
    <rPh sb="205" eb="207">
      <t>ケイカク</t>
    </rPh>
    <rPh sb="208" eb="210">
      <t>サクテイ</t>
    </rPh>
    <rPh sb="211" eb="212">
      <t>フク</t>
    </rPh>
    <rPh sb="214" eb="215">
      <t>クニ</t>
    </rPh>
    <rPh sb="216" eb="217">
      <t>ケン</t>
    </rPh>
    <rPh sb="218" eb="219">
      <t>タ</t>
    </rPh>
    <rPh sb="219" eb="222">
      <t>シチョウソン</t>
    </rPh>
    <rPh sb="223" eb="225">
      <t>ドウコウ</t>
    </rPh>
    <rPh sb="226" eb="228">
      <t>ミス</t>
    </rPh>
    <rPh sb="233" eb="236">
      <t>ソウゴウテキ</t>
    </rPh>
    <rPh sb="237" eb="239">
      <t>カンアン</t>
    </rPh>
    <rPh sb="241" eb="243">
      <t>タイオウ</t>
    </rPh>
    <phoneticPr fontId="2"/>
  </si>
  <si>
    <t>市で行っている様々な子育て支援の背作とのバランスや、近隣自治体の状況などを考慮する必要があると考えています。平成30年度の国保税制におきましては、被保険者均等割について、近隣自治体と比較して過大な負担とならないよう制度設計をおこなっておｒますが、他市町村と連携し、国に対し、引き続き子育て世代の負担軽減を要望していく。</t>
    <rPh sb="0" eb="1">
      <t>シ</t>
    </rPh>
    <rPh sb="2" eb="3">
      <t>オコナ</t>
    </rPh>
    <rPh sb="7" eb="9">
      <t>サマザマ</t>
    </rPh>
    <rPh sb="10" eb="12">
      <t>コソダ</t>
    </rPh>
    <rPh sb="13" eb="15">
      <t>シエン</t>
    </rPh>
    <rPh sb="16" eb="17">
      <t>セ</t>
    </rPh>
    <rPh sb="17" eb="18">
      <t>サク</t>
    </rPh>
    <rPh sb="26" eb="28">
      <t>キンリン</t>
    </rPh>
    <rPh sb="28" eb="31">
      <t>ジチタイ</t>
    </rPh>
    <rPh sb="32" eb="34">
      <t>ジョウキョウ</t>
    </rPh>
    <rPh sb="37" eb="39">
      <t>コウリョ</t>
    </rPh>
    <rPh sb="41" eb="43">
      <t>ヒツヨウ</t>
    </rPh>
    <rPh sb="47" eb="48">
      <t>カンガ</t>
    </rPh>
    <rPh sb="54" eb="56">
      <t>ヘイセイ</t>
    </rPh>
    <rPh sb="58" eb="59">
      <t>ネン</t>
    </rPh>
    <rPh sb="59" eb="60">
      <t>ド</t>
    </rPh>
    <rPh sb="61" eb="63">
      <t>コクホ</t>
    </rPh>
    <rPh sb="63" eb="65">
      <t>ゼイセイ</t>
    </rPh>
    <rPh sb="73" eb="77">
      <t>ヒホケンシャ</t>
    </rPh>
    <rPh sb="77" eb="80">
      <t>キントウワリ</t>
    </rPh>
    <rPh sb="85" eb="87">
      <t>キンリン</t>
    </rPh>
    <rPh sb="87" eb="90">
      <t>ジチタイ</t>
    </rPh>
    <rPh sb="91" eb="93">
      <t>ヒカク</t>
    </rPh>
    <rPh sb="95" eb="97">
      <t>カダイ</t>
    </rPh>
    <rPh sb="98" eb="100">
      <t>フタン</t>
    </rPh>
    <rPh sb="107" eb="109">
      <t>セイド</t>
    </rPh>
    <rPh sb="109" eb="111">
      <t>セッケイ</t>
    </rPh>
    <rPh sb="123" eb="124">
      <t>タ</t>
    </rPh>
    <rPh sb="124" eb="127">
      <t>シチョウソン</t>
    </rPh>
    <rPh sb="128" eb="130">
      <t>レンケイ</t>
    </rPh>
    <rPh sb="132" eb="133">
      <t>クニ</t>
    </rPh>
    <rPh sb="134" eb="135">
      <t>タイ</t>
    </rPh>
    <rPh sb="137" eb="138">
      <t>ヒ</t>
    </rPh>
    <rPh sb="139" eb="140">
      <t>ツヅ</t>
    </rPh>
    <rPh sb="141" eb="143">
      <t>コソダ</t>
    </rPh>
    <rPh sb="144" eb="146">
      <t>セダイ</t>
    </rPh>
    <rPh sb="147" eb="149">
      <t>フタン</t>
    </rPh>
    <rPh sb="149" eb="151">
      <t>ケイゲン</t>
    </rPh>
    <rPh sb="152" eb="154">
      <t>ヨウボウ</t>
    </rPh>
    <phoneticPr fontId="2"/>
  </si>
  <si>
    <t>減免は、被保険者世帯の収入や生活状況等を総合的に勘案し、ここの負担能力において決定するべきもの。生保基準は設けていない。ホームページや広報特集号、更新時に配布する冊子で周知を図っている。法定軽減率の引き上げには国の動向を注視していく。</t>
    <rPh sb="0" eb="2">
      <t>ゲンメン</t>
    </rPh>
    <rPh sb="4" eb="8">
      <t>ヒホケンシャ</t>
    </rPh>
    <rPh sb="8" eb="10">
      <t>セタイ</t>
    </rPh>
    <rPh sb="11" eb="13">
      <t>シュウニュウ</t>
    </rPh>
    <rPh sb="14" eb="16">
      <t>セイカツ</t>
    </rPh>
    <rPh sb="16" eb="18">
      <t>ジョウキョウ</t>
    </rPh>
    <rPh sb="18" eb="19">
      <t>ナド</t>
    </rPh>
    <rPh sb="20" eb="23">
      <t>ソウゴウテキ</t>
    </rPh>
    <rPh sb="24" eb="26">
      <t>カンアン</t>
    </rPh>
    <rPh sb="31" eb="33">
      <t>フタン</t>
    </rPh>
    <rPh sb="33" eb="35">
      <t>ノウリョク</t>
    </rPh>
    <rPh sb="39" eb="41">
      <t>ケッテイ</t>
    </rPh>
    <rPh sb="48" eb="50">
      <t>セイホ</t>
    </rPh>
    <rPh sb="50" eb="52">
      <t>キジュン</t>
    </rPh>
    <rPh sb="53" eb="54">
      <t>モウ</t>
    </rPh>
    <rPh sb="67" eb="69">
      <t>コウホウ</t>
    </rPh>
    <rPh sb="69" eb="72">
      <t>トクシュウゴウ</t>
    </rPh>
    <rPh sb="73" eb="76">
      <t>コウシンジ</t>
    </rPh>
    <rPh sb="77" eb="79">
      <t>ハイフ</t>
    </rPh>
    <rPh sb="81" eb="83">
      <t>サッシ</t>
    </rPh>
    <rPh sb="84" eb="86">
      <t>シュウチ</t>
    </rPh>
    <rPh sb="87" eb="88">
      <t>ハカ</t>
    </rPh>
    <rPh sb="93" eb="95">
      <t>ホウテイ</t>
    </rPh>
    <rPh sb="95" eb="97">
      <t>ケイゲン</t>
    </rPh>
    <rPh sb="97" eb="98">
      <t>リツ</t>
    </rPh>
    <rPh sb="99" eb="100">
      <t>ヒ</t>
    </rPh>
    <rPh sb="101" eb="102">
      <t>ア</t>
    </rPh>
    <rPh sb="105" eb="106">
      <t>クニ</t>
    </rPh>
    <rPh sb="107" eb="109">
      <t>ドウコウ</t>
    </rPh>
    <rPh sb="110" eb="112">
      <t>チュウシ</t>
    </rPh>
    <phoneticPr fontId="2"/>
  </si>
  <si>
    <t>本来、国保の運営は、保険税収入と国庫負担金等の公費で自立的な運営をするべきですが、実質的赤字分については、やむを得ず一般会計から国保特別会計へ多額の法定外繰入れを行っている。一一般会計からの法定外繰入れにあたっては、財政状況を見極めながら、慎重に対応していかなければならない。
　平成30年度から、いわゆる「国保広域化」が施行されましたが、国は、市町村において削減・解消すべき赤字を、国保特別会計における「決算補填等目的の法定外一般会計繰入金」等と定義し、その段階的な削減・解消に向け、平成35年度までを計画期間とする赤字削減・解消計画を策定するよう求めております。また、埼玉県においても、平成29年度に策定した「埼玉県国民健康保険運営方針」の中で、赤字の定義を国と同様に定めるとともに、市町村国保財政を安定的に運営していくためには、国民健康保険事業費納付金等を賄うために必要な保険税を設定し、目標とする収納額を確保する必要があるとの考え方を示しております。
現在、本市において、赤字削減・解消計画の策定に向け、検討しているところですが、被保険者への影響を考慮すると平成35年度までに赤字を全額解消することは難しいのではないか、とのご意見をいただいております。このことから、赤字の解消については、被保険者の保険税負担が急激に増加することがないよう相応の期間を想定するとともに、実現可能な削減目標値と具体策を十分に検討してまいりたいと考えております。</t>
    <phoneticPr fontId="2"/>
  </si>
  <si>
    <t>子どもの均等割負担の軽減措置については、本年度から他市町村で開始されていることは存じ上げておりますが、ご承知のとおり、国民健康保険においては、赤字の削減・解消が国・県から求められている中で、その財源の確保が課題であると考えております。
こうしたことから、昨年度も、子どもに係る均等割額の軽減措置を講じるよう、国に対し要望を行っておりますが、今後についても、国や県に対し、引き続き要望を行っていくとともに、他市町村の実施状況等を参考にしながら、検討してまいりたいと考えております。</t>
    <phoneticPr fontId="2"/>
  </si>
  <si>
    <t>国保税の減免については、チラシや国保ガイドブックに記載しており、新規加入者に対して窓口配付を行うとともに、保険証更新時においては、国保加入の全世帯にガイドブックを郵送する等の周知を行っております。なお、保険証への記載については、スペースに限りがあるため、ご要望にお答えすることはできません。
申請減免については、所得の低下などを理由に画一的な基準により適用するものではなく、あくまでも、個々の事情を総合的に勘案のうえ判断し、適用する応急的な措置であると考えておりますので、納付が困難な方については、まずはご相談いただきたいと考えております。
法定軽減につきましては、平成25年4月から7割5割2割軽減を実施しておりますが、本市においては、毎年度、地方税法施行令の改正に合わせ、保険税軽減の拡充を図り、低所得世帯への一層の支援を行っております。</t>
    <phoneticPr fontId="2"/>
  </si>
  <si>
    <t>多子世帯に対する国庫補助が無い事からも、制度の導入は考えていない。今後、制度を導入している自治体での保険税に与える影響や提要条件を十分に調査・研究していきたい。国へ要望していく。</t>
    <rPh sb="0" eb="2">
      <t>タシ</t>
    </rPh>
    <rPh sb="2" eb="4">
      <t>セタイ</t>
    </rPh>
    <rPh sb="5" eb="6">
      <t>タイ</t>
    </rPh>
    <rPh sb="8" eb="10">
      <t>コッコ</t>
    </rPh>
    <rPh sb="10" eb="12">
      <t>ホジョ</t>
    </rPh>
    <rPh sb="13" eb="14">
      <t>ナ</t>
    </rPh>
    <rPh sb="15" eb="16">
      <t>コト</t>
    </rPh>
    <rPh sb="20" eb="22">
      <t>セイド</t>
    </rPh>
    <rPh sb="23" eb="25">
      <t>ドウニュウ</t>
    </rPh>
    <rPh sb="26" eb="27">
      <t>カンガ</t>
    </rPh>
    <rPh sb="33" eb="35">
      <t>コンゴ</t>
    </rPh>
    <rPh sb="36" eb="38">
      <t>セイド</t>
    </rPh>
    <rPh sb="39" eb="41">
      <t>ドウニュウ</t>
    </rPh>
    <rPh sb="45" eb="48">
      <t>ジチタイ</t>
    </rPh>
    <rPh sb="50" eb="52">
      <t>ホケン</t>
    </rPh>
    <rPh sb="52" eb="53">
      <t>ゼイ</t>
    </rPh>
    <rPh sb="54" eb="55">
      <t>アタ</t>
    </rPh>
    <rPh sb="57" eb="59">
      <t>エイキョウ</t>
    </rPh>
    <rPh sb="60" eb="62">
      <t>テイヨウ</t>
    </rPh>
    <rPh sb="62" eb="64">
      <t>ジョウケン</t>
    </rPh>
    <rPh sb="65" eb="67">
      <t>ジュウブン</t>
    </rPh>
    <rPh sb="68" eb="70">
      <t>チョウサ</t>
    </rPh>
    <rPh sb="71" eb="73">
      <t>ケンキュウ</t>
    </rPh>
    <rPh sb="80" eb="81">
      <t>クニ</t>
    </rPh>
    <rPh sb="82" eb="84">
      <t>ヨウボウ</t>
    </rPh>
    <phoneticPr fontId="2"/>
  </si>
  <si>
    <t>次の方を減免している。①災害等により生活が著しく困難となった方、これに準ずるとみ停まられている方②貧困による生活の為、公私の援助を受ける方に該当する方の内、市長が必要と認められる方。いずれの場合も、画一的な基準によって減免の範囲を定めるものではない。今後も現行制度の枠組みの中で、資産状況や生活状況を十分把握した上で審査・対応していく。ホームページや納税通知書にお知らせを同封している。軽減割合は7.5.2割へと拡充しています。</t>
    <rPh sb="0" eb="1">
      <t>ツギ</t>
    </rPh>
    <rPh sb="2" eb="3">
      <t>カタ</t>
    </rPh>
    <rPh sb="4" eb="6">
      <t>ゲンメン</t>
    </rPh>
    <rPh sb="12" eb="14">
      <t>サイガイ</t>
    </rPh>
    <rPh sb="14" eb="15">
      <t>トウ</t>
    </rPh>
    <rPh sb="18" eb="20">
      <t>セイカツ</t>
    </rPh>
    <rPh sb="21" eb="22">
      <t>イチジル</t>
    </rPh>
    <rPh sb="24" eb="26">
      <t>コンナン</t>
    </rPh>
    <rPh sb="30" eb="31">
      <t>カタ</t>
    </rPh>
    <rPh sb="35" eb="36">
      <t>ジュン</t>
    </rPh>
    <rPh sb="40" eb="41">
      <t>ト</t>
    </rPh>
    <rPh sb="47" eb="48">
      <t>カタ</t>
    </rPh>
    <rPh sb="49" eb="51">
      <t>ヒンコン</t>
    </rPh>
    <rPh sb="54" eb="56">
      <t>セイカツ</t>
    </rPh>
    <rPh sb="57" eb="58">
      <t>タメ</t>
    </rPh>
    <rPh sb="59" eb="61">
      <t>コウシ</t>
    </rPh>
    <rPh sb="62" eb="64">
      <t>エンジョ</t>
    </rPh>
    <rPh sb="65" eb="66">
      <t>ウ</t>
    </rPh>
    <rPh sb="68" eb="69">
      <t>カタ</t>
    </rPh>
    <rPh sb="70" eb="72">
      <t>ガイトウ</t>
    </rPh>
    <rPh sb="74" eb="75">
      <t>カタ</t>
    </rPh>
    <rPh sb="76" eb="77">
      <t>ウチ</t>
    </rPh>
    <rPh sb="78" eb="80">
      <t>シチョウ</t>
    </rPh>
    <rPh sb="81" eb="83">
      <t>ヒツヨウ</t>
    </rPh>
    <rPh sb="84" eb="85">
      <t>ミト</t>
    </rPh>
    <rPh sb="89" eb="90">
      <t>カタ</t>
    </rPh>
    <rPh sb="95" eb="97">
      <t>バアイ</t>
    </rPh>
    <rPh sb="99" eb="102">
      <t>カクイツテキ</t>
    </rPh>
    <rPh sb="103" eb="105">
      <t>キジュン</t>
    </rPh>
    <rPh sb="109" eb="111">
      <t>ゲンメン</t>
    </rPh>
    <rPh sb="112" eb="114">
      <t>ハンイ</t>
    </rPh>
    <rPh sb="115" eb="116">
      <t>サダ</t>
    </rPh>
    <rPh sb="125" eb="127">
      <t>コンゴ</t>
    </rPh>
    <rPh sb="128" eb="130">
      <t>ゲンコウ</t>
    </rPh>
    <rPh sb="130" eb="132">
      <t>セイド</t>
    </rPh>
    <rPh sb="133" eb="135">
      <t>ワクグ</t>
    </rPh>
    <rPh sb="137" eb="138">
      <t>ナカ</t>
    </rPh>
    <rPh sb="140" eb="142">
      <t>シサン</t>
    </rPh>
    <rPh sb="142" eb="144">
      <t>ジョウキョウ</t>
    </rPh>
    <rPh sb="145" eb="147">
      <t>セイカツ</t>
    </rPh>
    <rPh sb="147" eb="149">
      <t>ジョウキョウ</t>
    </rPh>
    <rPh sb="150" eb="152">
      <t>ジュウブン</t>
    </rPh>
    <rPh sb="152" eb="154">
      <t>ハアク</t>
    </rPh>
    <rPh sb="156" eb="157">
      <t>ウエ</t>
    </rPh>
    <rPh sb="158" eb="160">
      <t>シンサ</t>
    </rPh>
    <rPh sb="161" eb="163">
      <t>タイオウ</t>
    </rPh>
    <rPh sb="175" eb="177">
      <t>ノウゼイ</t>
    </rPh>
    <rPh sb="177" eb="180">
      <t>ツウチショ</t>
    </rPh>
    <rPh sb="182" eb="183">
      <t>シ</t>
    </rPh>
    <rPh sb="186" eb="188">
      <t>ドウフウ</t>
    </rPh>
    <rPh sb="193" eb="195">
      <t>ケイゲン</t>
    </rPh>
    <rPh sb="195" eb="197">
      <t>ワリアイ</t>
    </rPh>
    <rPh sb="203" eb="204">
      <t>ワリ</t>
    </rPh>
    <rPh sb="206" eb="208">
      <t>カクジュウ</t>
    </rPh>
    <phoneticPr fontId="2"/>
  </si>
  <si>
    <t>一般会計からの繰り入れや、あるべき保険税水準のあり方等につきましては、国保の財政状況や県の統一的な方針等を踏まえ対応してまいります。</t>
    <phoneticPr fontId="2"/>
  </si>
  <si>
    <t>子育て世帯の国保税負担の軽減につきましては、これまでも国に対し要望してまいりましたが、今後も機会を捉え引き続き要望してまいります。</t>
    <phoneticPr fontId="2"/>
  </si>
  <si>
    <t>国民健康保険税の減免につきましては、個々の事情を伺いながら個別に判断してまいります。引き続き、国保パンフレットへの掲載などを通じ、制度の周知をしてまいります。
また、軽減割合につきましては、平成30年度課税分より７割・５割・２割への拡大を行ったところでございます。</t>
    <phoneticPr fontId="2"/>
  </si>
  <si>
    <t>平成３０年度については、法定外繰入金を継続し、財政調整基金を活用してもなお不足が生じる見込みであることから、国民健康保険税の引き上げを実施したところでございます。なお、所得のない方にも課税される均等割については引き上げを行わず、低所得者に配慮したところでございます。</t>
    <phoneticPr fontId="2"/>
  </si>
  <si>
    <t>子どもの均等割軽減の要望は、全国知事会からも出されており、全国的な課題となっております。引き続き、国において議論されるものとして認識しておりますので、国の動向を注視してまいります。</t>
    <phoneticPr fontId="2"/>
  </si>
  <si>
    <t>同時に、法定外繰入金の削減解消化計画も立てなければらくり  ました。本町とても 国民健康保険の全運営は 喫緊の課題となっており、被保険者の税負担に配慮しつ、今後被高齢化 保険者の税負担に配慮しつ、被保険者数の減少、保険 給付費の状況 等を勘案し、 計画を立てい くことになりますので、ご理解お願いします。</t>
    <phoneticPr fontId="2"/>
  </si>
  <si>
    <t>子どもに対する均等割負担の 軽減ついては、いらっしゃらない方と税負担の均衡が保たれな いことや、不足分を一般会計から繰り入けば税負担の均衡が保たれないこ とによる国民健康保険被者以外の方々税負担増加が考えられます。町単独による子ども の国民健康保険税均等割免除ついては難しいものと考えております。</t>
    <phoneticPr fontId="2"/>
  </si>
  <si>
    <t xml:space="preserve">条例に基づい た離職・被災対する減免や所得要件よ軽措置を実施してるところですが、町の厳しい財政状況を考えれら制度拡充てくは 難しいものと考えます。
</t>
    <phoneticPr fontId="2"/>
  </si>
  <si>
    <t>本市としましても、国民健康保険を持続可能な制度とするため、医療費の適正化や健診等の保健事業、事務の効率化などに取り組み、国保財政の健全化を図るとともに、保険税の急激な負担増とならないよう、基金を活用しながら計画的に一般会計法定外繰入の段階的な削減・解消を行う予定です。</t>
    <phoneticPr fontId="2"/>
  </si>
  <si>
    <t>子育て世帯の負担軽減を図るため、子どもに係る均等割保険料の軽減措置等については、政令指定都市国保・年金主管部課長会議でも検討をしており、国の財政負担による制度創設を要請しております。</t>
    <phoneticPr fontId="2"/>
  </si>
  <si>
    <t>減免に関する広報としては、制度を広く周知するために市ホームページへ掲載する他、「税のしおり」や「国民健康保険のしおり」へ掲載を行っております。また、課税された方へ送付する納税通知書に同封しているチラシにも掲載を行っておりますので対象となる可能性がある方、全てに周知しております。減免制度とは、一時的に生活困窮に陥った方を救済する制度であると考えています。そのため、恒常的に低所得である方については、制度の対象外であると考えています。
　また、低所得世帯に対する支援の拡充につきまして、さいたま市国民健康保険税条例は軽減額を地方税法施行令が規定する金額の上限まで定めておりますので、さらなる減額の拡大は行えません。</t>
    <phoneticPr fontId="2"/>
  </si>
  <si>
    <t>本市においても、平成27年度は法定外繰入金を3億5千万円繰入し、平成28年度は支払準備基金を6億1千7百万円取り崩し、平成29年度は法定外繰入金を4千万円繰入しており、依然厳しい財政運営を強いられております。
財政運営の主体が県と共同運営することに伴い、運営方針が示される中、国保制度を持続可能な制度にすべく、一般会計からの法定外繰入に頼るのではなく、医療費の適正化、保健事業の強化、事務の効率化を今まで以上に推進し、国保財政の支出の抑制を求めております。
本市においても、この方針に沿って赤字解消計画の作成を含め、次世代に負担を先送りせず、負担と給付の公平性のもと保険税の急激な負担とならないよう国保財政の健全化を進めてまいります。</t>
    <phoneticPr fontId="2"/>
  </si>
  <si>
    <t>鴻巣市国民健康保険税条例第25条第4号「・・・特別の事由のあるもの」の規定により対応します。国保税の低所得者世帯の対応として、平成30年度につきましても5割軽減・2割軽減世帯の軽減基準額引き上げにより低所得者に対する保険税軽減対象世帯の拡大を図っております。
減免制度に関する周知につきましては、市のホームページや、国保税の当初課税する際に同封しているリーフレットへ掲載し、郵送しております。</t>
    <phoneticPr fontId="2"/>
  </si>
  <si>
    <t>県内の統一的な運営方針では、赤字市町村は平成35年度までの6年以内に赤字を解消する段階的な目標を設定することとしています。法定外繰り入れを行っている当市も、段階的に赤字を削減・解消する必要があるとされている。</t>
    <rPh sb="0" eb="2">
      <t>ケンナイ</t>
    </rPh>
    <rPh sb="3" eb="6">
      <t>トウイツテキ</t>
    </rPh>
    <rPh sb="7" eb="9">
      <t>ウンエイ</t>
    </rPh>
    <rPh sb="9" eb="11">
      <t>ホウシン</t>
    </rPh>
    <rPh sb="14" eb="16">
      <t>アカジ</t>
    </rPh>
    <rPh sb="16" eb="19">
      <t>シチョウソン</t>
    </rPh>
    <rPh sb="20" eb="22">
      <t>ヘイセイ</t>
    </rPh>
    <rPh sb="24" eb="26">
      <t>ネンド</t>
    </rPh>
    <rPh sb="30" eb="31">
      <t>ネン</t>
    </rPh>
    <rPh sb="31" eb="33">
      <t>イナイ</t>
    </rPh>
    <rPh sb="34" eb="36">
      <t>アカジ</t>
    </rPh>
    <rPh sb="37" eb="39">
      <t>カイショウ</t>
    </rPh>
    <rPh sb="41" eb="44">
      <t>ダンカイテキ</t>
    </rPh>
    <rPh sb="45" eb="47">
      <t>モクヒョウ</t>
    </rPh>
    <rPh sb="48" eb="50">
      <t>セッテイ</t>
    </rPh>
    <rPh sb="61" eb="63">
      <t>ホウテイ</t>
    </rPh>
    <rPh sb="63" eb="64">
      <t>ガイ</t>
    </rPh>
    <rPh sb="64" eb="65">
      <t>ク</t>
    </rPh>
    <rPh sb="66" eb="67">
      <t>イ</t>
    </rPh>
    <rPh sb="69" eb="70">
      <t>オコナ</t>
    </rPh>
    <rPh sb="74" eb="76">
      <t>トウシ</t>
    </rPh>
    <rPh sb="78" eb="81">
      <t>ダンカイテキ</t>
    </rPh>
    <rPh sb="82" eb="84">
      <t>アカジ</t>
    </rPh>
    <rPh sb="85" eb="87">
      <t>サクゲン</t>
    </rPh>
    <rPh sb="88" eb="90">
      <t>カイショウ</t>
    </rPh>
    <rPh sb="92" eb="94">
      <t>ヒツヨウ</t>
    </rPh>
    <phoneticPr fontId="2"/>
  </si>
  <si>
    <t>市独自の新たな減免については、現行制度の下では、その負担の財源の問題も生じることから、現段階では検討していない。</t>
    <rPh sb="0" eb="1">
      <t>シ</t>
    </rPh>
    <rPh sb="1" eb="3">
      <t>ドクジ</t>
    </rPh>
    <rPh sb="4" eb="5">
      <t>アラ</t>
    </rPh>
    <rPh sb="7" eb="9">
      <t>ゲンメン</t>
    </rPh>
    <rPh sb="15" eb="17">
      <t>ゲンコウ</t>
    </rPh>
    <rPh sb="17" eb="19">
      <t>セイド</t>
    </rPh>
    <rPh sb="20" eb="21">
      <t>モト</t>
    </rPh>
    <rPh sb="26" eb="28">
      <t>フタン</t>
    </rPh>
    <rPh sb="29" eb="31">
      <t>ザイゲン</t>
    </rPh>
    <rPh sb="32" eb="34">
      <t>モンダイ</t>
    </rPh>
    <rPh sb="35" eb="36">
      <t>ショウ</t>
    </rPh>
    <rPh sb="43" eb="46">
      <t>ゲンダンカイ</t>
    </rPh>
    <rPh sb="48" eb="50">
      <t>ケントウ</t>
    </rPh>
    <phoneticPr fontId="2"/>
  </si>
  <si>
    <t>納税通知書に同封しているチラシや広報・ホームページに掲載。現在の条例に規定に基づき納税者の担税力など個々の事情に応じて決定している。</t>
    <rPh sb="0" eb="2">
      <t>ノウゼイ</t>
    </rPh>
    <rPh sb="2" eb="5">
      <t>ツウチショ</t>
    </rPh>
    <rPh sb="6" eb="8">
      <t>ドウフウ</t>
    </rPh>
    <rPh sb="16" eb="18">
      <t>コウホウ</t>
    </rPh>
    <rPh sb="26" eb="28">
      <t>ケイサイ</t>
    </rPh>
    <rPh sb="29" eb="31">
      <t>ゲンザイ</t>
    </rPh>
    <rPh sb="32" eb="34">
      <t>ジョウレイ</t>
    </rPh>
    <rPh sb="35" eb="37">
      <t>キテイ</t>
    </rPh>
    <rPh sb="38" eb="39">
      <t>モト</t>
    </rPh>
    <rPh sb="41" eb="44">
      <t>ノウゼイシャ</t>
    </rPh>
    <rPh sb="45" eb="47">
      <t>タンゼイ</t>
    </rPh>
    <rPh sb="47" eb="48">
      <t>リョク</t>
    </rPh>
    <rPh sb="50" eb="52">
      <t>ココ</t>
    </rPh>
    <rPh sb="53" eb="55">
      <t>ジジョウ</t>
    </rPh>
    <rPh sb="56" eb="57">
      <t>オウ</t>
    </rPh>
    <rPh sb="59" eb="61">
      <t>ケッテイ</t>
    </rPh>
    <phoneticPr fontId="2"/>
  </si>
  <si>
    <t>一般会計法定外繰入は、国民健康保険に加入していない方からいただいた税金を、国民健康保険のために使うもので、税の公平性という観点から、過度な繰り入れは非常に難しい状況であり、また、財政調整基金は財源の少ない中での活用は厳しい状況であります。
なお、国の赤字解消計画作成の通知は避けられないものと考えております。</t>
    <phoneticPr fontId="2"/>
  </si>
  <si>
    <t>多子世帯の軽減は、市の財源などの課題もございますので、今後の貴重なご意見として承ります。</t>
    <phoneticPr fontId="2"/>
  </si>
  <si>
    <t>国保税の減免については、国の基準に基づき実施しています。実際に減免を決定するためには個別具体的な判断が必要となるため、納税通知書に同封しているしおりやホームページで減免制度についてご案内をした上で、実際の減免に関しては窓口にてご相談いただく形をとっております。</t>
    <phoneticPr fontId="2"/>
  </si>
  <si>
    <t>県国民健康保険運営方針では、赤字の解消・削減について取り組むこととされていることから、平成３０年度に保険税の税率・税額の改定を行ったところです。
　　税率・税額の改定に当たりましては、社会保障関連経費が増加傾向にあるなど、厳しい財政状況にあるものの市民生活に与える影響を考慮し、平成３０年度から一般会計からの法定外繰入金をすべてなくすことはせず、段階的に保険税を見直していくことといたしました。今後においては、１年おきに保険税の税率・税額の見直しを行い、国保加入世帯の急激な負担増を招くことのないよう慎重に対応してまいります。</t>
    <phoneticPr fontId="2"/>
  </si>
  <si>
    <t>子育て世帯を対象とした軽減措置につきましては、現在実施の予定はありません。なお、制度化につきましては、機会を捉えて要請してまいります。</t>
    <phoneticPr fontId="2"/>
  </si>
  <si>
    <t>本市では、税の納付が困難となった場合は、分割納付や減免等についてご相談いただきますようご案内しております。また、これまで同様減免制度の周知を行ってまいります。</t>
    <phoneticPr fontId="2"/>
  </si>
  <si>
    <t>「埼玉県国民健康保険運営方針」では、決算補填等を目的とした法定外繰入金については、6年間で段階的に解消すべきものと規定されており、受益者負担の原則から、加入者にある程度の負担をお願いせざるを得ない状況です。
　町としては、医療費全体の伸びが抑えられるよう今後も町民の健康の維持・増進に努め、医療費の削減により税負担の増加を抑制するほか、加入者の過半数を占める低所得世帯に対しては、均等割の7・5・2割軽減を適用し、急激な税の負担増とならないよう県から示される標準保険税率を参考にしつつ、引き続き保険税率及び法定外繰入金等につきまして慎重に検討していきます。</t>
    <phoneticPr fontId="2"/>
  </si>
  <si>
    <t>子どもの国保税均等割の軽減については、現在導入を検討していません。子どもに限らず納付が困難な方には税の軽減・減免制度により対応していきます。</t>
    <phoneticPr fontId="2"/>
  </si>
  <si>
    <t>経済的な事情により税を負担することができない方には、個々の状況を伺いながら対応してきたところですが、本年３月には「伊奈町国民健康保険税の減免に関する取扱要綱」により明確な基準を定め、減免の申請、相談に円滑に対応できるよう整備したところです。
減免の周知につきましても、町ホームページ、広報誌に掲載するほか、納税通知書と同封する「国保だより」にも掲載し、広く周知に努めていきます。</t>
    <phoneticPr fontId="2"/>
  </si>
  <si>
    <t>昨年度、県とともに策定した「埼玉県国民健康保険運営方針」におきまして、国保財政が赤字の市町村は、赤字の削減・解消に関する計画の策定が求められていたことから、本市におきましても、「川越市国民健康保険赤字解消・削減計画書」を策定しました。今後６年間の計画期間の中で想定される、年平均１５億円の一般会計からの繰入れの一部につきまして、その削減を図りたいと考えております。
しかしながら、一方で国は、被保険者への負担増が急激なものとならないよう、配慮も求めており、本市といたしましても、多くの方々の御意見等を参考にしながら、段階的に計画を進めてまいりたいと考えております。</t>
    <phoneticPr fontId="2"/>
  </si>
  <si>
    <t>子どもの均等割負担の軽減につきましては、全国市長会の重点提言事項として、支援制度の創設を要望しているところでございます。国の制度拡充の状況や他市の動向を、注視してまいります。</t>
    <phoneticPr fontId="2"/>
  </si>
  <si>
    <t>一般会計法定外繰入は医療費の一部を補填するためのものと解しており、平成30年度も昨年度と同額の法定外繰入を行っていますが、一般会計の財政状況を踏まえると、増額については慎重に対応する必要があると考えています。
また、平成31年度以降の国民健康保険税率については、県への納付金や標準保険税率を踏まえて検討してまいります。</t>
    <phoneticPr fontId="2"/>
  </si>
  <si>
    <t>国民健康保険税の軽減措置については、世帯員の年齢ではなく、世帯の所得状況によって決定されるべきものと考えていますので、当市では現在、子育て世帯であることを理由とした軽減は行っていませんが、国の今後の動向を注視してまいりたいと考えています。</t>
    <phoneticPr fontId="2"/>
  </si>
  <si>
    <t>国民健康保険税の減免については、東松山市国民健康保険税条例第24条の規定に基づき、適正な運用を図っています。また、地方税法等の規定に即し、所得に応じて7割、5割、2割の国民健康保険税の軽減を行っています。軽減・減免制度については、納税通知書に同封している国民健康保険税だよりや広報紙、ホームページにて周知を図っています。</t>
    <phoneticPr fontId="2"/>
  </si>
  <si>
    <t>法定外繰り入れにつきましては、社会保険加入者に二重に負担を強いるという観点もあることから慎重に対応したいと考えております。また、国保税の設定については、国・県の財政支援の状況等を注視しながら、本市の国保財政への影響を精査し対応してまいります。
赤字削減・解消計画については、埼玉県国民健康保険運営方針に基づき、段階的な計画策定を行い、国保財政の健全化を図っていきます。</t>
    <phoneticPr fontId="2"/>
  </si>
  <si>
    <t>減免については、世帯の生活状況、資産の状況等をよく見極めた上で、個々に詳しく直接説明することが重要と考えます。
７割、５割、２割軽減については、平成24年度より実施しています。</t>
    <phoneticPr fontId="2"/>
  </si>
  <si>
    <t>平成３０年度からは、埼玉県国保運営方針に基づき段階的に法定外繰入金の削減を図ってまいります。また、税率改正については、今回の制度改革の趣旨に則り、埼玉県から示される標準保険税率等を参考に検討を行っていく予定です。なお、その際には、国民健康保険財政調整基金等の活用も勘案しながら検討する考えです。</t>
    <phoneticPr fontId="2"/>
  </si>
  <si>
    <t>現在のところ、子育て世帯というようなある一定の枠内に対する軽減を市独自に実施する予定はありません。国民健康保険における子育て世帯への支援というものは、国の施策として全国統一的に対応すべき事案と考えているため、全国市長会を通じて国への要望等を上げていく考えです。なお、全国市長会では、昨年の６月に決定した「国民健康保険制度等に関する提言」の中に本事項を盛り込んでいます。</t>
    <phoneticPr fontId="2"/>
  </si>
  <si>
    <t>国保運営上子どもに対する軽減は大変厳しい状況でございますので、制度化を国に対して要望して参ります。</t>
    <phoneticPr fontId="2"/>
  </si>
  <si>
    <t>広報やホームページへの掲載を検討するほか、様々な方面から低所得者の実情把握に努めるとともに、窓口や電話による相談体制の充実を図ってまいります。また、生活困窮者に対する保険税の減免措置につきましては、現行の規定の範囲内で運用してまいりますので、現時点において拡充することは考えておりません。窓口等における相談の内容に応じて、必要な部署と連携し、きめ細かな対応を講じてまいります。</t>
    <phoneticPr fontId="2"/>
  </si>
  <si>
    <t>検討してまいります。</t>
    <phoneticPr fontId="2"/>
  </si>
  <si>
    <t>運営方針において、一般会計法定外繰入金のうち、赤字補てん分については削減を図ることとなっていることから、一般会計法定外繰入金を増額することは難しい状況です。
　なお、赤字解消計画については、国保加入世帯の急激な税負担とならないよう、激変緩和措置が設けられていることから、計画については、慎重に策定します。</t>
    <phoneticPr fontId="2"/>
  </si>
  <si>
    <t>子どもに対する均等割の負担軽減措置は、国民健康保険税だけを軽減することは、対象者が限定されるため、適切な措置であるとは必ずしも言えず、また税負担の公平性の視点からも難しいと考えます。
　なお、応益割（均等割・平等割）の割合を低く設定する配慮を行っています。</t>
    <phoneticPr fontId="2"/>
  </si>
  <si>
    <t>減免の周知については、市広報、市公式ホームページ、納税通知書及び被保険者証更新時に周知を行っています。
申請減免については、「入間市国民健康保険税減免事務取扱要領」により適切に減免事務を行っています。</t>
    <phoneticPr fontId="2"/>
  </si>
  <si>
    <t>一般会計からの法定外繰入金につきましては、医療費の適正化や保険者支援制度に基づき、国保財政の健全化を図るとともに、保険税の急激な負担とならないよう、段階的に削減していく予定です。</t>
    <phoneticPr fontId="2"/>
  </si>
  <si>
    <t>子どもの均等割負担の軽減措置につきましては、医療費全体の在り方を検討する中で、国において議論されるべきことと思われますので、今後も埼玉県国保協議会を通じ国に要望してまいります。</t>
    <phoneticPr fontId="2"/>
  </si>
  <si>
    <t>国保税の減免については、条例に規定し、災害世帯、生活困窮世帯、生活保護世帯に対して実施しており、広報やホームページにて周知を図っております。国保税の軽減率、生活困窮世帯に対する生活保護基準の適用については、国の基準に沿って実施してまいります。</t>
    <phoneticPr fontId="2"/>
  </si>
  <si>
    <t>本市においては、制度改正による急激な負担増とならないようにとの国からの要請もあり、保険税率の変更は行っておりません。
また、赤字解消計画については、今後、医療費の適正化などと合わせて検討してまいりたいと考えております。</t>
    <phoneticPr fontId="2"/>
  </si>
  <si>
    <t>本市の国保財政は、依然として厳しい状況にあり、国による子ども均等割保険税軽減に対する支援がされていない現時点において、子育て世帯への軽減措置の実施は適当でないものと考えております。
　なお、子どもに係る均等割保険税の軽減については、埼玉県国保協議会などを通して、国に対し要望・陳情を行っております。</t>
    <phoneticPr fontId="2"/>
  </si>
  <si>
    <t>国保税の減免については、本市国民健康保険税条例にその基準を定めており、受益と負担の観点から納税者の担税力に着目した取扱いをしております。
なお、周知については、納税通知書を送付する際に同封する文書の中に記載するとともに、ホームページ等において行っております。
また、低所得世帯の軽減については、平成２５年度から７割・５割・２割の軽減を実施しており、平成３０年度においても軽減世帯の拡充を図っております。</t>
    <phoneticPr fontId="2"/>
  </si>
  <si>
    <t>本市は、これまでも医療費等の給付と税負担の関係を毎年度検証しながら、国保税を改正しており、一般会計からの繰入についても国保加入者以外の市民の方々との公平性という観点など多方面から検討し対応して参りました。国保広域化後においても、これまでの考え方を踏襲しながら、国・県の動向を踏まえ、本市の財政状況も勘案しながら適切に運営して参ります。</t>
    <phoneticPr fontId="2"/>
  </si>
  <si>
    <t>本市では、納税催告書や広報、ホームページ等に納税相談窓口の開設を掲載し、自主納付の呼び掛けと併せて分割納付等の取扱いを実施しております。また、著しく生活困窮状態にある方には減免申請を促すなど、減免規定の弾力的な運用を図っています。
一方、本市では、低所得者世帯を対象とした軽減措置として「7割・5割・2割」の軽減を導入しており、平成30年度も軽減判定の基準額の引き上げを行っております。</t>
    <phoneticPr fontId="2"/>
  </si>
  <si>
    <t>国は、法定外繰入を国保加入者以外の方の負担増につながることから慎重に判断していく必要があると指摘するとともに、新たに市町村と共同保険者になった県が定めた「埼玉県国民健康保険運営方針」では、いわゆる法定外繰入は解消すべき赤字と定められております。当市では、被保険者負担を考慮した段階的な改正を進めるとともに、基金の活用も含めた適切な保険税負担を検討してまいります。</t>
    <phoneticPr fontId="2"/>
  </si>
  <si>
    <t>当市の財政状況も依然厳しさが続く中、公平な受益者負担の観点から均等割負担をいただいておりますが、被保険者の所得や人数に応じた軽減措置も行っております。
　国に対する制度化の要望については、他自治体の動きを注視していきたいと思います。</t>
    <phoneticPr fontId="2"/>
  </si>
  <si>
    <t>当市では、納税催告書や、市の広報やホームページを通じて納税相談についてお知らせするとともに、自主納付の呼び掛けや分割納付の相談等をご案内しております。また、平成２８年度課税分からは、低所得者世帯を対象とした均等割・平等割の６割・４割の軽減割合を７割・５割・２割軽減へと拡充し、更に軽減判定基準も拡大させています。また、倒産・解雇等の理由で職を失った方を対象とした国保税軽減制度については、ホームページで周知しているところです。</t>
    <phoneticPr fontId="2"/>
  </si>
  <si>
    <t>均等割の対象者から子どもを除外することは、財源の捻出等の課題がありますことから、本市独自の制度を創設することは考えておりません。
全国知事会や全国市長会において、国による制度導入の要望があるところですので、国の動向を注視してまいりたいと考えております。</t>
    <phoneticPr fontId="2"/>
  </si>
  <si>
    <t>保険税の減免制度については、毎年7月の保険税納税通知書発送時に同封しているチラシにてご案内を行い、周知を図っているところです。
このチラシを窓口に備えており、国民健康保険に加入時にも、配布しておりますので、保険証への記載は考えておりません。
低所得者の方に対する支援としては、保険税の負担能力が一定基準に満たない被保険者の方を救済するため、応益割の部分の保険税について、7割、5割、2割軽減を行っており、この制度は、国において、平成26年度から毎年、拡充していることから、本市において、独自の減免基準や法定軽減率の引き上げについては、考えておりません。</t>
    <phoneticPr fontId="2"/>
  </si>
  <si>
    <t>法定外繰入金につきましては、昨年度の繰入額より1,000万円の増額を行ったところでございます。また、今後の保険税につきましては、財政調整基金を有効に活用してまいりたいと存じます。</t>
    <phoneticPr fontId="2"/>
  </si>
  <si>
    <t>国民健康保険税の改正に際しては、子どもだけではなく、被保険者全体の方の負担が大きくならないよう改正を行ったところでございます。引き続き財政調整基金を活用しながら被保険者全体の方について配慮してまいりたいと存じます。
また、国保税均等割軽減の制度化については、全国市長会等を通じて国に要望してまいりたいと存じます。</t>
    <phoneticPr fontId="2"/>
  </si>
  <si>
    <t>被保険者証の一斉更新の際、減免制度の内容を取り入れたパンフレットを同封し、周知を行っているところでございます。</t>
    <phoneticPr fontId="2"/>
  </si>
  <si>
    <t>当市では、平成２９年度国民健康保険特別会計の当初予算において、27152万円の一般会計繰入金及び4億円の保険給付費支払基金繰入金があり、合計で67152万円の財政補てんを行っています。また、平成３０年度においても、247,505,000円の一般会計繰入金及び15000万円の国民健康保険基金繰入金があり、合計で397,505,000円の財源補てんを予定していますが、決算補てん等目的の法定外一般会計繰入等については、「埼玉県国民健康保険運営方針」に沿った運営となります。</t>
    <rPh sb="36" eb="37">
      <t>マン</t>
    </rPh>
    <rPh sb="49" eb="50">
      <t>オク</t>
    </rPh>
    <rPh sb="76" eb="77">
      <t>マン</t>
    </rPh>
    <rPh sb="133" eb="134">
      <t>マン</t>
    </rPh>
    <phoneticPr fontId="2"/>
  </si>
  <si>
    <t>当市国民健康保険運営協議会の意見を伺いながら、慎重に検討したいと思います。</t>
    <phoneticPr fontId="2"/>
  </si>
  <si>
    <t>当町では、国民健康保険制度の都道府県化により、急激に負担が生じる市町村を支援する目的で、国や県から約7,900万円の激変緩和措置が講じられております。また、平成30年度予算につきましては、約1億3,000万円の法定外繰入を行っており、依然として厳しい財政運営が続いております。
　更に現行の保険税率は、県から示された標準保険税率と比較いたしますと大きく乖離しているところであり、当面、法定外繰入を実施する必要があるものと考えております。県の国民健康保険運営方針では、国保財政の健全化を図るため、法定外繰入（赤字）を段階的に解消していくことが掲げられており、将来的に県内統一の保険税の実現に向けて、各市町村においては、着実に法定外繰入を解消していくことが求められております。赤字解消計画につきましては、被保険者の負担水準に激変が生じないよう町の実態を踏まえた計画期間を設定し、作成して参ります。</t>
    <phoneticPr fontId="2"/>
  </si>
  <si>
    <t>町の現状では、多くの赤字を抱えており、財源の確保が困難であること、また、子ども医療費との整合性の課題も残されていますので、今後の検討課題としております。また、全国の市町村の共通課題として国等の責任において実施されることが望ましいと考えられますので、引き続き国や県に要望して参ります。</t>
    <phoneticPr fontId="2"/>
  </si>
  <si>
    <t>県の示す標準保険税率で設定いたしますと、大幅に増額した税負担となることが見込まれましたことから、国保の基金を投入し、税負担の上昇を極力抑制した税率を設定いたしました。
　今般の制度改正による財政上の目的は、赤字補てんを目的とした一般会計からの法定外繰入を段階的に削減し、国保財政の健全化を図ることにございます。
国民健康保険税は、国民健康保険の財源にのみ充てる目的税でございますので、国保加入者の皆様にご負担をいただくことが原則となるものでございます。国や県の動向を踏まえ、適正かつ公平な負担となるよう慎重に検討してまいります。</t>
    <phoneticPr fontId="2"/>
  </si>
  <si>
    <t>国民健康保険は全ての方が被保険者のため、均等割についても全ての方が負担することが望ましいと考えます。税制改正等の今後の動向を注視してまいります。</t>
    <phoneticPr fontId="2"/>
  </si>
  <si>
    <t>非自発的失業者に対する軽減、低所得者に対する減額等については、広報、ホームページ、国民健康保険税納税通知書・国民健康被保険者証の送付の際に同封するリーフレットにより周知を図っております。
　また、法定軽減率につきましては、平成２３年度より「６割・４割」から「７割・５割・２割」に拡大し、さらに５割、２割につきましては軽減対象を順次拡大しております。
　国保税を減免した場合、国が補てんするよう機会を捉えて要望してまいります。</t>
    <phoneticPr fontId="2"/>
  </si>
  <si>
    <t>国民健康保険税の減免制度は、保険証発送時に同封しているパンフレットにより、国保税の減免制度についての内容を掲載しています。
国民健康保険税の申請減免については、一定の基準を設けることにより、被保険者個々の実情に配慮する余地がなくなってしまうことも生じてしまう恐れもあるため、納税相談を通じて、個々の生活実態を踏まえたうえで柔軟に対応できるように配慮しています。従いまして、特に申請減免実施要綱をつくる予定は今のところございません。</t>
    <phoneticPr fontId="2"/>
  </si>
  <si>
    <t>国民健康保険事業の財源は、原則として一般会計からの繰入金によることなく、国保税や法定負担の公費によって賄われるものであると考えております。
したがいまして、法定繰入分は別といたしまして、本来、国保税として賦課徴収すべき費用の一部に、一般会計からの繰入金を財源として充てることは望ましくないと考えております。
また、赤字解消計画につきましては、一般会計からの繰入金を財源として充てることは望ましくないとの観点から、被保険者の急激な負担増とならないよう配慮し、赤字削減を図ります。</t>
    <phoneticPr fontId="2"/>
  </si>
  <si>
    <t>国民健康保険税は、病気、けが等の不均一で偶発的な保険事故に対する保険給付に充てられるという性格から、受益に対する負担も当然考慮されなければならないと考えております。また、所得に応じた軽減措置も実施していることから、現時点で検討する考えはございません。子どもの国保税均等割軽減の制度化については、機会を捉えて国に要望してまいりたいと考えております。</t>
    <phoneticPr fontId="2"/>
  </si>
  <si>
    <t>一般会計からの法定繰入はこれまでどおり行うことになっていますが、赤字補填のための法定外繰入は原則として認められておりません。法定外繰入を行った場合には、赤字解消計画を策定し、計画的に赤字を削減・解消するために、保険税率の引き上げを行わざるを得ない状況になります。本市は、今年度の赤字解消計画策定対象にはなっていませんが、今後も引き続き法定外繰入を行わないように財政運営をする必要がありますので、ご理解いただきたいと思います。</t>
    <phoneticPr fontId="2"/>
  </si>
  <si>
    <t>子育て世帯の内、被用者保険（社会保険）加入世帯に比べて、国民健康保険加入世帯は、所得割の他に被保険者均等割があるため、保険料負担が重い状況にあります。今後、子育て支援のあり方全体を検討する中で国保税の軽減についても検討するとともに、県や他市町村と協力しながら国に対して子育て世帯の国保税軽減制度について要望してまいりたいと思います。</t>
    <phoneticPr fontId="2"/>
  </si>
  <si>
    <t>国保税の減免は市国保税条例第25条に定められています。その他に画一的な基準を設けることは、個々の事情に応じた対応ができなくなる可能性がありますので、適当ではない。納税者間の税負担の公平公正の観点から、個々の世帯の実情をお聞きして納税者の担税力いかんによって判断し対応させていただきたいと思います。また、国保税の減免については、市ホームページの国民健康保険税のページ及び納税通知書に同封のパンフレットにお知らせを掲載しております。
　なお、法定軽減率の引き上げについては、県や他市町村と協力しながら国に対して要望してまいりたいと思います。</t>
    <phoneticPr fontId="2"/>
  </si>
  <si>
    <t>子育て支援の拡充はあらゆる分野で検討されていますが、国保税においては、考えておりません。</t>
    <phoneticPr fontId="2"/>
  </si>
  <si>
    <t>減免制度については、市ホームページ、納税通知書に同封しているチラシ及び窓口で配布しているガイドブックに掲載し周知を図っております。
法定軽減については、本市においては「7割・5割・2割」の割合で軽減をしております。国の基準に基づき行っているもので、新たに基準が改正された場合には、順次対応してまいりたいと考えております。</t>
    <phoneticPr fontId="2"/>
  </si>
  <si>
    <t>減免制度については、ホームページで周知しております。
　低所得者世帯の軽減制度は、「７割・５割・２割軽減」により実施しており、さらに引き上げることは厳しい状況にあります。</t>
    <phoneticPr fontId="2"/>
  </si>
  <si>
    <t>基本的には制度に基づき制度運営を行いますが、子育ての世帯に対しては、国保加入未加入にかかわらず、こども医療費支給事業を実施し軽減を図っております。</t>
    <phoneticPr fontId="2"/>
  </si>
  <si>
    <t>新国保制度では、財政の健全化を図り、市町村の一般会計繰入金に頼らないことを将来的な目標として制度設計しております。しかし現在は、国の激変緩和財源の投入も行われており、県全体の国保財政の行方が見通せない状況であるため、上里町では平成30年度の国保税率を現行のまま据え置いたところです。
　一般会計からの繰入金につきましても、県全体の決算の状況や、町財政を勘案しながら、検討して参りたいと考えております。</t>
    <phoneticPr fontId="2"/>
  </si>
  <si>
    <t>現在４方式を取っている上里町が、標準である２方式へ向けて改正していくとなると、人数による世帯の均等割負担の増額は明らかなことです。国に対しても、子どもの国保税均等割軽減の制度化を求めてまいりたいと考えます。</t>
    <phoneticPr fontId="2"/>
  </si>
  <si>
    <t>一般会計からの繰入金は、国保事業が特別会計として運営されていることや納税者への負担の公平性の観点から、厳正に行われるべきものと考えております。また、国保財政の健全化を図るために赤字を解消する必要があることは、県国保運営方針にも表記されており、市町村の共通認識であると理解しております。なお、赤字解消計画につきましては、国民健康保険税の激変が生じることのない
よう毎年度財務状況を分析し進めてまいりたいと考えております。</t>
    <phoneticPr fontId="2"/>
  </si>
  <si>
    <t xml:space="preserve">当町では、 子育て世帯に特化したものではなく、低所得対する国保 税の負担軽減措置を拡充しております。
また、被用者保険は 国税と算定基準が異なりす。一概に比較るこ難しいと考えておりますので、子育世帯について軽減策は考えておりません。
</t>
    <rPh sb="107" eb="108">
      <t>カンガ</t>
    </rPh>
    <phoneticPr fontId="2"/>
  </si>
  <si>
    <t>国保税の軽減制度については、町公式ホームペジへの掲載やメール配信 町公式ホームペジへの掲載やメル配信サービスのほか、 納税通知書にチラシを同封し周知を図っております。申請減免実 施要綱については、 国保事業の安定的な運営及び納税者公平性観点から現在、 国保事業の安定的な運営及び納税者公平性観点から現在制定の考えはありません。
国保税の軽減については、 7割、 5割、 2割になっています。</t>
    <rPh sb="73" eb="74">
      <t>チ</t>
    </rPh>
    <phoneticPr fontId="2"/>
  </si>
  <si>
    <t>一般会計及び国民健康保険特別会計ともに財政運営が厳しいなか、健全な国保財政運営を図るために、一般会計法定外繰入金や保険税率を含め国保運営について、秩父市国保運営協議会等において検討していきます。
被保険者の保険税負担について、低所得層の税負担が過重とならないこと、負担の偏りがないこと等を考慮し、税額試算等を行うなどして適正な税率等を見極めていきたいと思います。</t>
    <phoneticPr fontId="2"/>
  </si>
  <si>
    <t>保険税負担において、応能・応益負担のバランスをとること、被保険者間の負担の公平を図ることが重要であるので、多子世帯軽減を含め適正な保険税率等の設定について秩父市国保運営協議会等で検討したいと思います。子どもの均等割軽減の制度化については、全国市長会等を通じて国に要望していますので、その動向を注視したいと思います。</t>
    <phoneticPr fontId="2"/>
  </si>
  <si>
    <t>国保制度について、窓口相談等においてご理解いただけるよう丁寧に説明していきたいと思います。減免制度の保険証への記載は、現状では難しい状況です。また、生活保護基準を目安とした保険税の減免基準については、設けていません。
当市の軽減割合は、平成３０年度課税から７割・５割・２割の軽減率に引き上げ、低所得世帯に対応しています。</t>
    <phoneticPr fontId="2"/>
  </si>
  <si>
    <t>平成２９年度の国保運営におきましては、収支のバランス及び繰越金や基金の存在を考慮し、一般会計からの法定外繰入は行いませんでした。
また、平成３０年度国民健康保険の税率につきましては、被保険者への影響を十分に考慮した上で改正をいたしました。
今後とも健全な国保財政を維持していくため、税率改正等の際は、繰越金及び基金の活用を考慮しつつ、法定外繰入金と保険税負担を併せて慎重に検討し、取り組んでまいりたいと考えております。
なお、当町は、赤字削減・解消計画策定の対象外となっております。</t>
    <phoneticPr fontId="2"/>
  </si>
  <si>
    <t>独自の軽減措置は、対象者以外の国保の被保険者あるいは、国保未加入者の町民の方の負担に結びつくことから、慎重に検討する必要があると考えます。
しかしながら、国保と被用者保険の制度の公平性と子育て支援の観点からも、子どもの均等割軽減措置については、機会を捉え国に働きかけてまいります。</t>
    <phoneticPr fontId="2"/>
  </si>
  <si>
    <t>国保は、国保税をはじめとする法定財源及び町負担に係る法定繰入金を財源として制度の維持を図っています。これに不足が生じた場合、法定外繰入を行っています。</t>
    <phoneticPr fontId="2"/>
  </si>
  <si>
    <t>検討していきます。</t>
    <phoneticPr fontId="2"/>
  </si>
  <si>
    <t>昨年度の減免・徴収猶予申請はございませんが、納付が難しいとの申し出があった場合は、申出者の生活実態等を把握し、分納等の現状に見合った納付をしていただいております。また、生活保護基準を目安とした減免実施要綱の制定予定は無く、地方税法及び条例を適用しております。続いて、軽減割合については､平成３０年度から７割・５割・２割の軽減割合の採用しております。</t>
    <phoneticPr fontId="2"/>
  </si>
  <si>
    <t>国保事業は国保税と県支出金などで賄い、独立採算制が原則。安定した運営のために、被保険者にも応分の負担を求める。法定外繰り入れ金の増額は、負担の公平性を鑑みると難しい。国保広域化に伴い、国や県の制度による激変緩和措置も実施する方針。</t>
    <rPh sb="0" eb="2">
      <t>コクホ</t>
    </rPh>
    <rPh sb="2" eb="4">
      <t>ジギョウ</t>
    </rPh>
    <rPh sb="5" eb="7">
      <t>コクホ</t>
    </rPh>
    <rPh sb="7" eb="8">
      <t>ゼイ</t>
    </rPh>
    <rPh sb="9" eb="10">
      <t>ケン</t>
    </rPh>
    <rPh sb="10" eb="13">
      <t>シシュツキン</t>
    </rPh>
    <rPh sb="16" eb="17">
      <t>マカナ</t>
    </rPh>
    <rPh sb="19" eb="21">
      <t>ドクリツ</t>
    </rPh>
    <rPh sb="21" eb="24">
      <t>サイサンセイ</t>
    </rPh>
    <rPh sb="25" eb="27">
      <t>ゲンソク</t>
    </rPh>
    <rPh sb="28" eb="30">
      <t>アンテイ</t>
    </rPh>
    <rPh sb="32" eb="34">
      <t>ウンエイ</t>
    </rPh>
    <rPh sb="39" eb="43">
      <t>ヒホケンシャ</t>
    </rPh>
    <rPh sb="45" eb="47">
      <t>オウブン</t>
    </rPh>
    <rPh sb="48" eb="50">
      <t>フタン</t>
    </rPh>
    <rPh sb="51" eb="52">
      <t>モト</t>
    </rPh>
    <rPh sb="55" eb="57">
      <t>ホウテイ</t>
    </rPh>
    <rPh sb="57" eb="58">
      <t>ガイ</t>
    </rPh>
    <rPh sb="58" eb="59">
      <t>ク</t>
    </rPh>
    <rPh sb="60" eb="61">
      <t>イ</t>
    </rPh>
    <rPh sb="62" eb="63">
      <t>キン</t>
    </rPh>
    <rPh sb="64" eb="66">
      <t>ゾウガク</t>
    </rPh>
    <rPh sb="68" eb="70">
      <t>フタン</t>
    </rPh>
    <rPh sb="71" eb="74">
      <t>コウヘイセイ</t>
    </rPh>
    <rPh sb="75" eb="76">
      <t>カンガ</t>
    </rPh>
    <rPh sb="79" eb="80">
      <t>ムズカ</t>
    </rPh>
    <rPh sb="83" eb="85">
      <t>コクホ</t>
    </rPh>
    <rPh sb="85" eb="88">
      <t>コウイキカ</t>
    </rPh>
    <rPh sb="89" eb="90">
      <t>トモナ</t>
    </rPh>
    <rPh sb="92" eb="93">
      <t>クニ</t>
    </rPh>
    <rPh sb="94" eb="95">
      <t>ケン</t>
    </rPh>
    <rPh sb="96" eb="98">
      <t>セイド</t>
    </rPh>
    <rPh sb="101" eb="103">
      <t>ゲキヘン</t>
    </rPh>
    <rPh sb="103" eb="105">
      <t>カンワ</t>
    </rPh>
    <rPh sb="105" eb="107">
      <t>ソチ</t>
    </rPh>
    <rPh sb="108" eb="110">
      <t>ジッシ</t>
    </rPh>
    <rPh sb="112" eb="114">
      <t>ホウシン</t>
    </rPh>
    <phoneticPr fontId="2"/>
  </si>
  <si>
    <t>子どもの国保税均等割りの負担軽減策については、財政的に難しい。子育て世帯に限らず、国保税の軽減措置は世帯の合計所得が条例で定める基準より少ない世帯を対象に7.5.2割の応益割軽減を既に実施している。</t>
    <rPh sb="0" eb="1">
      <t>コ</t>
    </rPh>
    <rPh sb="4" eb="6">
      <t>コクホ</t>
    </rPh>
    <rPh sb="6" eb="7">
      <t>ゼイ</t>
    </rPh>
    <rPh sb="7" eb="9">
      <t>キントウ</t>
    </rPh>
    <rPh sb="9" eb="10">
      <t>ワ</t>
    </rPh>
    <rPh sb="12" eb="14">
      <t>フタン</t>
    </rPh>
    <rPh sb="14" eb="16">
      <t>ケイゲン</t>
    </rPh>
    <rPh sb="16" eb="17">
      <t>サク</t>
    </rPh>
    <rPh sb="23" eb="26">
      <t>ザイセイテキ</t>
    </rPh>
    <rPh sb="27" eb="28">
      <t>ムズカ</t>
    </rPh>
    <rPh sb="31" eb="33">
      <t>コソダ</t>
    </rPh>
    <rPh sb="34" eb="36">
      <t>セタイ</t>
    </rPh>
    <rPh sb="37" eb="38">
      <t>カギ</t>
    </rPh>
    <rPh sb="41" eb="43">
      <t>コクホ</t>
    </rPh>
    <rPh sb="43" eb="44">
      <t>ゼイ</t>
    </rPh>
    <rPh sb="45" eb="47">
      <t>ケイゲン</t>
    </rPh>
    <rPh sb="47" eb="49">
      <t>ソチ</t>
    </rPh>
    <rPh sb="50" eb="52">
      <t>セタイ</t>
    </rPh>
    <rPh sb="53" eb="55">
      <t>ゴウケイ</t>
    </rPh>
    <rPh sb="55" eb="57">
      <t>ショトク</t>
    </rPh>
    <rPh sb="58" eb="60">
      <t>ジョウレイ</t>
    </rPh>
    <rPh sb="61" eb="62">
      <t>サダ</t>
    </rPh>
    <rPh sb="64" eb="66">
      <t>キジュン</t>
    </rPh>
    <rPh sb="68" eb="69">
      <t>スク</t>
    </rPh>
    <rPh sb="71" eb="73">
      <t>セタイ</t>
    </rPh>
    <rPh sb="74" eb="76">
      <t>タイショウ</t>
    </rPh>
    <rPh sb="82" eb="83">
      <t>ワリ</t>
    </rPh>
    <rPh sb="84" eb="86">
      <t>オウエキ</t>
    </rPh>
    <rPh sb="86" eb="87">
      <t>ワリ</t>
    </rPh>
    <rPh sb="87" eb="89">
      <t>ケイゲン</t>
    </rPh>
    <rPh sb="90" eb="91">
      <t>スデ</t>
    </rPh>
    <rPh sb="92" eb="94">
      <t>ジッシ</t>
    </rPh>
    <phoneticPr fontId="2"/>
  </si>
  <si>
    <t>国保税の減免については、町の条例で規定。納税困難な世帯には、随時に納税相談を実施しており、状況によっては生活保護担当へ情報提供をさせていただく。</t>
    <rPh sb="0" eb="2">
      <t>コクホ</t>
    </rPh>
    <rPh sb="2" eb="3">
      <t>ゼイ</t>
    </rPh>
    <rPh sb="4" eb="6">
      <t>ゲンメン</t>
    </rPh>
    <rPh sb="12" eb="13">
      <t>マチ</t>
    </rPh>
    <rPh sb="14" eb="16">
      <t>ジョウレイ</t>
    </rPh>
    <rPh sb="17" eb="19">
      <t>キテイ</t>
    </rPh>
    <rPh sb="20" eb="22">
      <t>ノウゼイ</t>
    </rPh>
    <rPh sb="22" eb="24">
      <t>コンナン</t>
    </rPh>
    <rPh sb="25" eb="27">
      <t>セタイ</t>
    </rPh>
    <rPh sb="30" eb="32">
      <t>ズイジ</t>
    </rPh>
    <rPh sb="33" eb="35">
      <t>ノウゼイ</t>
    </rPh>
    <rPh sb="35" eb="37">
      <t>ソウダン</t>
    </rPh>
    <rPh sb="38" eb="40">
      <t>ジッシ</t>
    </rPh>
    <rPh sb="45" eb="47">
      <t>ジョウキョウ</t>
    </rPh>
    <rPh sb="52" eb="54">
      <t>セイカツ</t>
    </rPh>
    <rPh sb="54" eb="56">
      <t>ホゴ</t>
    </rPh>
    <rPh sb="56" eb="58">
      <t>タントウ</t>
    </rPh>
    <rPh sb="59" eb="61">
      <t>ジョウホウ</t>
    </rPh>
    <rPh sb="61" eb="63">
      <t>テイキョウ</t>
    </rPh>
    <phoneticPr fontId="2"/>
  </si>
  <si>
    <t>本町の保健事業においても、毎年法定外繰入を行っております。新国保制度初年度である本年は、試行錯誤の中での予算編成となっており、一般会計繰入金も大幅に増額されております。そのような中、法定外繰入金も例年の水準を確保しており、今後も健全な国保財政の運営ができるよう、適切に対応して参りたいと考えております。</t>
    <phoneticPr fontId="2"/>
  </si>
  <si>
    <t>子どもの均等割負担軽減等の減免制度につきましては、国保財政の状況を勘案し、適切に対応して参りたいと考えております。また、軽減策の支援につきましては国保協議会を通じ国・県に要望して参りたいと考えております。</t>
    <phoneticPr fontId="2"/>
  </si>
  <si>
    <t>国民健康保険税の減免は、国民健康保険税条例に基づき実施しております。平成２９年度の減免の状況は、生活保護による減免１件、東日本大震災被災者による減免２件、旧被扶養者減免１９件、非自発的失業者による減免２３件、という実績でした。また、法定軽減率につきましては、７・５・２割軽減へと拡充・拡大を行いました。</t>
    <phoneticPr fontId="2"/>
  </si>
  <si>
    <t>平成３０年度当初予算における国保税は、現年課税分で前年度比114,852千円（16.2％）の減額となりました。保険税の算定に当たりましては、県への納付金、医療費等の動向、国保税の収納率や被保険者、特に低所得者等への負担等、様々な要素を考慮しながら、適正な保険税の算定を目指してまいりたいと考えております。
　また、赤字解消計画につきましては、当町は黒字のため計画書の作成はありません。</t>
    <phoneticPr fontId="2"/>
  </si>
  <si>
    <t>子育て支援の拡充は、あらゆる分野で検討されていますが、国保税においては今のところ考えておりません。子どもに係る均等割保険税の軽減措置につきましては、埼玉県国保協議会を通じて、引き続き、国に要請してまいります。</t>
    <phoneticPr fontId="2"/>
  </si>
  <si>
    <t>国保税の減免制度を含めた納税相談窓口につきましては、広報紙やホームページ、パンフレット等様々な方法で広く周知を図っております。また、「７割・５割・２割軽減」につきまして、低所得世帯の保険税軽減を図っておりますが、法定どおりの減額割合としております。</t>
    <phoneticPr fontId="2"/>
  </si>
  <si>
    <t>子どもの均等割負担の減免については、保険制度の公平性と子育て支援の観点から、国レベルで検討されるべきものであり、国や県の動向を注視してまいります。</t>
    <phoneticPr fontId="2"/>
  </si>
  <si>
    <t>国民健康保険税の減免については、国民健康保険税納税通知書の発行時に同封されるパンフレット及び町ホームページに掲載しております。広報への国民健康保険についての掲載時には減免についても掲載し、引き続き国保加入者への理解を促してまいります。生活保護基準の概ね1.5倍未満にある低所得世帯の申請減免については、近隣の動向も含め検討してまいります。
平成30年度より5割及び2割軽減の軽減率の引き上げを行い、低所得者への支援の拡充を図りました。</t>
    <phoneticPr fontId="2"/>
  </si>
  <si>
    <t>国民健康保険は、被保険者全体の相互扶助で成り立つ社会保障制度であり、その財源となる保険税は制度を維持していくうえで重要なものと考え、被保険者間の負担の公平性を保ち適正な賦課を行っております。</t>
    <phoneticPr fontId="2"/>
  </si>
  <si>
    <t>子育て世帯に限定した更なる軽減については、現在のところ考えておりませんが、近隣市町村の動向を注視してまいります。</t>
    <phoneticPr fontId="2"/>
  </si>
  <si>
    <t>国民健康保険税の減免は、条例に基づき災害や激減世帯については認めているところであり、減免制度については、引き続きホームページ・窓口等で周知を図ってまいります。
また、低所得世帯に対する軽減については、法定軽減率「7割・5割・2割」で対応しています。軽減率の更なる引上げについては、法定上難しいものと考えます。</t>
    <phoneticPr fontId="2"/>
  </si>
  <si>
    <t>平成29年度に改定した税率を平成30年度は据え置きましたが、平成31年度も据え置く考えです。</t>
    <phoneticPr fontId="2"/>
  </si>
  <si>
    <t>子どもの均等割軽減分を捻出するために応能分を増やすことについて理解が得られるかなどの課題がありますが、検討して参ります。</t>
    <phoneticPr fontId="2"/>
  </si>
  <si>
    <t>国保税率の改正や減免・猶予規定の見直しにつきましては、近隣の自治体の状況等を踏まえ、検討課題といたします。</t>
  </si>
  <si>
    <t>国民健康保険制度の広域化に伴い、県が決定する事業費納付金や国保事業の実施に係る経費を賄うために市町村は必要な国保税を設定し、目標とする国保税収納額を確保する必要があります。
また、赤字削減・解消計画については該当ありません。</t>
    <phoneticPr fontId="2"/>
  </si>
  <si>
    <t>国民健康保険制度は、健保組合などの被用者保険制度のように被用者の所得のみで保険料を決定するものではなく、加入者が保険税を出し合い助け合うという制度ですので、ご理解をいただきたいと思います。</t>
    <phoneticPr fontId="2"/>
  </si>
  <si>
    <t>減免制度の周知につきましては、必要に応じ、窓口において個々の世帯の状況に合わせた制度のご案内をしております。納税相談の際、必要な方には直接説明していきたいと考えています。
申請減免実施要綱の作成については、現在予定しておりません。
低所得者に対しては、国の基準による国保税の軽減措置を行っております。軽減割合は、７・５・２割軽減を実施しております。</t>
    <phoneticPr fontId="2"/>
  </si>
  <si>
    <t>村は、ここ数年法定外の繰り入れはしていません。保険税を引き下げるための繰り入れや、基金の取り崩しは考えていません。村全体としては、この度の国保制度改正により、国の追加公費の投入、交付金のインセンティブや激変緩和措置が６年間あることもあり、保険税必要額としては抑えられています。なお、本村は赤字解消計画を策定する必要はありません。</t>
    <phoneticPr fontId="2"/>
  </si>
  <si>
    <t>周知・活用については、近隣自治体の動向を注視し検討してまいります。国保税の減免については、ケースに応じ特別の事情がある場合は、村長において必要と認めるものに対し適正に減免措置を講じています。</t>
    <phoneticPr fontId="2"/>
  </si>
  <si>
    <t>子育て世帯への国保税均等割の軽減措置については、今後の課題と捉えています。近隣自治体の動向を注視しながら、前向きに検討してまいります。国に対しての要望については、埼玉県国保協議会等で検討され、要望していければと考えています。</t>
    <phoneticPr fontId="2"/>
  </si>
  <si>
    <t>一般会計からの法定外繰入れ、保険税率については、本市が県に納める国民健康保険事業費納付金の額や解消・削減すべき赤字の額が、どの程度になるかが明らかになった段階で、本市の財政運営や被保険者への影響額等を見究めた上で、検討していきたいと考えます。</t>
  </si>
  <si>
    <t>国民健康保険税の減免については、窓口や広報、ホームページなどで随時周知をしています。また、納付書に同封のチラシにも記載しています。
　軽減は、７割、５割、２割軽減を実施しています。減免の基準については、本市の条例では、減免について「所得割額を納付すべき納税義務者で、その年の所得が著しく減少し、かつ、担税力がないもの」等と規定しています。
　個々の生活状況により１件ずつ判断していますので、一律に、基準を定める考えはありません。</t>
    <phoneticPr fontId="2"/>
  </si>
  <si>
    <t>一般会計も厳しい財政状況にあるため、法定外繰入金を増額することは、困難な状況にあると考えております。なお、保険税率の見直しについては、医療費やその他の状況を注視しつつ、検討していきたいと考えております。また、赤字解消につきましては、収納率の向上対策や医療費の適正化対策などにより赤字分を削減するなかで、一般会計繰入金及び保険税率等についても、検討していく必要があると考えております。</t>
    <phoneticPr fontId="2"/>
  </si>
  <si>
    <t>国民健康保険の財政状況が厳しく、現時点では、市独自の減免制度の新設は考えておりません。
なお、子どもに係る均等割額の軽減措置の導入につきましては、全国市長会等を通じて国に要望しておりますので、その動向を注視してまいります。</t>
    <phoneticPr fontId="2"/>
  </si>
  <si>
    <t>現在国保会計は一般会計からの繰入金に頼らざるを得ない状況ですが、市の財政状況は厳しく、巨額の繰入金を今後も継続するのは困難。法定軽減7.5.2割を実施。</t>
    <rPh sb="0" eb="2">
      <t>ゲンザイ</t>
    </rPh>
    <rPh sb="2" eb="4">
      <t>コクホ</t>
    </rPh>
    <rPh sb="4" eb="6">
      <t>カイケイ</t>
    </rPh>
    <rPh sb="7" eb="9">
      <t>イッパン</t>
    </rPh>
    <rPh sb="9" eb="11">
      <t>カイケイ</t>
    </rPh>
    <rPh sb="14" eb="16">
      <t>クリイレ</t>
    </rPh>
    <rPh sb="16" eb="17">
      <t>キン</t>
    </rPh>
    <rPh sb="18" eb="19">
      <t>タヨ</t>
    </rPh>
    <rPh sb="23" eb="24">
      <t>エ</t>
    </rPh>
    <rPh sb="26" eb="28">
      <t>ジョウキョウ</t>
    </rPh>
    <rPh sb="32" eb="33">
      <t>シ</t>
    </rPh>
    <rPh sb="34" eb="36">
      <t>ザイセイ</t>
    </rPh>
    <rPh sb="36" eb="38">
      <t>ジョウキョウ</t>
    </rPh>
    <rPh sb="39" eb="40">
      <t>キビ</t>
    </rPh>
    <rPh sb="43" eb="45">
      <t>キョガク</t>
    </rPh>
    <rPh sb="46" eb="48">
      <t>クリイレ</t>
    </rPh>
    <rPh sb="48" eb="49">
      <t>キン</t>
    </rPh>
    <rPh sb="50" eb="52">
      <t>コンゴ</t>
    </rPh>
    <rPh sb="53" eb="55">
      <t>ケイゾク</t>
    </rPh>
    <rPh sb="59" eb="61">
      <t>コンナン</t>
    </rPh>
    <rPh sb="62" eb="64">
      <t>ホウテイ</t>
    </rPh>
    <rPh sb="64" eb="66">
      <t>ケイゲン</t>
    </rPh>
    <rPh sb="71" eb="72">
      <t>ワリ</t>
    </rPh>
    <rPh sb="73" eb="75">
      <t>ジッシ</t>
    </rPh>
    <phoneticPr fontId="2"/>
  </si>
  <si>
    <t>平成30年度から国保税率を改定したことによる子育て世帯等への負担軽減を図る為、緩和策として均等割額の軽減を行った。31年度分以降は、財政が厳しい状況なので、軽減策を図るのは難しい。</t>
    <rPh sb="0" eb="2">
      <t>ヘイセイ</t>
    </rPh>
    <rPh sb="4" eb="5">
      <t>ネン</t>
    </rPh>
    <rPh sb="5" eb="6">
      <t>ド</t>
    </rPh>
    <rPh sb="8" eb="10">
      <t>コクホ</t>
    </rPh>
    <rPh sb="10" eb="11">
      <t>ゼイ</t>
    </rPh>
    <rPh sb="11" eb="12">
      <t>リツ</t>
    </rPh>
    <rPh sb="13" eb="15">
      <t>カイテイ</t>
    </rPh>
    <rPh sb="22" eb="24">
      <t>コソダ</t>
    </rPh>
    <rPh sb="25" eb="27">
      <t>セタイ</t>
    </rPh>
    <rPh sb="27" eb="28">
      <t>ナド</t>
    </rPh>
    <rPh sb="30" eb="32">
      <t>フタン</t>
    </rPh>
    <rPh sb="32" eb="34">
      <t>ケイゲン</t>
    </rPh>
    <rPh sb="35" eb="36">
      <t>ハカ</t>
    </rPh>
    <rPh sb="37" eb="38">
      <t>タメ</t>
    </rPh>
    <rPh sb="39" eb="42">
      <t>カンワサク</t>
    </rPh>
    <rPh sb="45" eb="48">
      <t>キントウワリ</t>
    </rPh>
    <rPh sb="48" eb="49">
      <t>ガク</t>
    </rPh>
    <rPh sb="50" eb="52">
      <t>ケイゲン</t>
    </rPh>
    <rPh sb="53" eb="54">
      <t>オコナ</t>
    </rPh>
    <rPh sb="59" eb="60">
      <t>ネン</t>
    </rPh>
    <rPh sb="60" eb="61">
      <t>ド</t>
    </rPh>
    <rPh sb="61" eb="62">
      <t>ブン</t>
    </rPh>
    <rPh sb="62" eb="64">
      <t>イコウ</t>
    </rPh>
    <rPh sb="66" eb="68">
      <t>ザイセイ</t>
    </rPh>
    <rPh sb="69" eb="70">
      <t>キビ</t>
    </rPh>
    <rPh sb="72" eb="74">
      <t>ジョウキョウ</t>
    </rPh>
    <rPh sb="78" eb="80">
      <t>ケイゲン</t>
    </rPh>
    <rPh sb="80" eb="81">
      <t>サク</t>
    </rPh>
    <rPh sb="82" eb="83">
      <t>ハカ</t>
    </rPh>
    <rPh sb="86" eb="87">
      <t>ムズカ</t>
    </rPh>
    <phoneticPr fontId="2"/>
  </si>
  <si>
    <t>周知については、相談があった場合に窓口で説明し、納税通知書へチラシを同封している。広報誌やホームページでも周知を図っている。減免については、貯蓄の有無を含め、生活の困窮の状況により分納の手続きにも応じられないと認められる方からの申請により、個別に対応。</t>
    <rPh sb="0" eb="2">
      <t>シュウチ</t>
    </rPh>
    <rPh sb="8" eb="10">
      <t>ソウダン</t>
    </rPh>
    <rPh sb="14" eb="16">
      <t>バアイ</t>
    </rPh>
    <rPh sb="17" eb="19">
      <t>マドグチ</t>
    </rPh>
    <rPh sb="20" eb="22">
      <t>セツメイ</t>
    </rPh>
    <rPh sb="24" eb="26">
      <t>ノウゼイ</t>
    </rPh>
    <rPh sb="26" eb="29">
      <t>ツウチショ</t>
    </rPh>
    <rPh sb="34" eb="36">
      <t>ドウフウ</t>
    </rPh>
    <rPh sb="41" eb="44">
      <t>コウホウシ</t>
    </rPh>
    <rPh sb="53" eb="55">
      <t>シュウチ</t>
    </rPh>
    <rPh sb="56" eb="57">
      <t>ハカ</t>
    </rPh>
    <rPh sb="62" eb="64">
      <t>ゲンメン</t>
    </rPh>
    <rPh sb="70" eb="72">
      <t>チョチク</t>
    </rPh>
    <rPh sb="73" eb="75">
      <t>ウム</t>
    </rPh>
    <rPh sb="76" eb="77">
      <t>フク</t>
    </rPh>
    <rPh sb="79" eb="81">
      <t>セイカツ</t>
    </rPh>
    <rPh sb="82" eb="84">
      <t>コンキュウ</t>
    </rPh>
    <rPh sb="85" eb="87">
      <t>ジョウキョウ</t>
    </rPh>
    <rPh sb="90" eb="92">
      <t>ブンノウ</t>
    </rPh>
    <rPh sb="93" eb="95">
      <t>テツヅ</t>
    </rPh>
    <rPh sb="98" eb="99">
      <t>オウ</t>
    </rPh>
    <rPh sb="105" eb="106">
      <t>ミト</t>
    </rPh>
    <rPh sb="110" eb="111">
      <t>カタ</t>
    </rPh>
    <rPh sb="114" eb="116">
      <t>シンセイ</t>
    </rPh>
    <rPh sb="120" eb="122">
      <t>コベツ</t>
    </rPh>
    <rPh sb="123" eb="125">
      <t>タイオウ</t>
    </rPh>
    <phoneticPr fontId="2"/>
  </si>
  <si>
    <t>申請減免制度は生保基準で</t>
    <rPh sb="0" eb="2">
      <t>シンセイ</t>
    </rPh>
    <rPh sb="2" eb="4">
      <t>ゲンメン</t>
    </rPh>
    <rPh sb="4" eb="6">
      <t>セイド</t>
    </rPh>
    <rPh sb="7" eb="9">
      <t>セイホ</t>
    </rPh>
    <rPh sb="9" eb="11">
      <t>キジュン</t>
    </rPh>
    <phoneticPr fontId="2"/>
  </si>
  <si>
    <t>ある</t>
    <phoneticPr fontId="2"/>
  </si>
  <si>
    <t>ない</t>
    <phoneticPr fontId="2"/>
  </si>
  <si>
    <t>基準</t>
    <rPh sb="0" eb="2">
      <t>キジュン</t>
    </rPh>
    <phoneticPr fontId="2"/>
  </si>
  <si>
    <t>○</t>
    <phoneticPr fontId="2"/>
  </si>
  <si>
    <t>減免につきましては、地方税法及び熊谷市国民健康保険税条例に基づき、災害等により納税者が資力を無くし、担税力が著しく低下した場合などに、他の納税者との負担の均衡を考慮しながら、申請により対応しておりますが、個々の納税者に多様な状況があるため、基準を設けて行うことは難しいと考えております。
法定軽減率の引上げについては、要望してまいりたいと考えております。</t>
    <phoneticPr fontId="2"/>
  </si>
  <si>
    <t>納税が困難な方へのお知らせと軽減措置については、毎年町の広報誌に掲載し周知を図っており、今後も広く周知をしていきます。また、随時相談を受け付け、状況により対応しております。
減免基準と法定軽減率の引き上げについては、検討をしていきたいと考えます。</t>
    <phoneticPr fontId="2"/>
  </si>
  <si>
    <t>列152</t>
  </si>
  <si>
    <t>列153</t>
  </si>
  <si>
    <t>列154</t>
  </si>
  <si>
    <t>列155</t>
  </si>
  <si>
    <t>後期高齢支援分</t>
    <rPh sb="0" eb="2">
      <t>コウキ</t>
    </rPh>
    <rPh sb="2" eb="4">
      <t>コウレイ</t>
    </rPh>
    <rPh sb="4" eb="6">
      <t>シエン</t>
    </rPh>
    <rPh sb="6" eb="7">
      <t>ブン</t>
    </rPh>
    <phoneticPr fontId="2"/>
  </si>
  <si>
    <t>介護分</t>
    <rPh sb="0" eb="2">
      <t>カイゴ</t>
    </rPh>
    <rPh sb="2" eb="3">
      <t>ブン</t>
    </rPh>
    <phoneticPr fontId="2"/>
  </si>
  <si>
    <t>均等割・円</t>
  </si>
  <si>
    <t>所得割％</t>
  </si>
  <si>
    <t>列122</t>
  </si>
  <si>
    <t>列133</t>
  </si>
  <si>
    <t>列144</t>
  </si>
  <si>
    <t>列156</t>
  </si>
  <si>
    <t>列1557</t>
  </si>
  <si>
    <t>列1548</t>
  </si>
  <si>
    <t>列1539</t>
  </si>
  <si>
    <t>列15210</t>
  </si>
  <si>
    <t>担当民商名</t>
    <rPh sb="0" eb="2">
      <t>タントウ</t>
    </rPh>
    <rPh sb="2" eb="4">
      <t>ミンショウ</t>
    </rPh>
    <rPh sb="4" eb="5">
      <t>メイ</t>
    </rPh>
    <phoneticPr fontId="2"/>
  </si>
  <si>
    <t>桶川北本</t>
    <rPh sb="0" eb="2">
      <t>オケガワ</t>
    </rPh>
    <rPh sb="2" eb="4">
      <t>キタモト</t>
    </rPh>
    <phoneticPr fontId="2"/>
  </si>
  <si>
    <t>列15211</t>
    <rPh sb="0" eb="2">
      <t>オケガワ</t>
    </rPh>
    <rPh sb="2" eb="4">
      <t>キタモト</t>
    </rPh>
    <phoneticPr fontId="2"/>
  </si>
  <si>
    <t>入間東部</t>
    <rPh sb="0" eb="2">
      <t>イルマ</t>
    </rPh>
    <rPh sb="2" eb="4">
      <t>トウブ</t>
    </rPh>
    <phoneticPr fontId="2"/>
  </si>
  <si>
    <t>埼玉東</t>
    <rPh sb="0" eb="2">
      <t>サイタマ</t>
    </rPh>
    <rPh sb="2" eb="3">
      <t>ヒガシ</t>
    </rPh>
    <phoneticPr fontId="2"/>
  </si>
  <si>
    <t>戸田</t>
    <rPh sb="0" eb="2">
      <t>トダ</t>
    </rPh>
    <phoneticPr fontId="2"/>
  </si>
  <si>
    <t>新座</t>
    <rPh sb="0" eb="2">
      <t>ニイザ</t>
    </rPh>
    <phoneticPr fontId="2"/>
  </si>
  <si>
    <t>飯能</t>
    <rPh sb="0" eb="2">
      <t>ハンノウ</t>
    </rPh>
    <phoneticPr fontId="2"/>
  </si>
  <si>
    <t>三郷</t>
    <rPh sb="0" eb="2">
      <t>ミサト</t>
    </rPh>
    <phoneticPr fontId="2"/>
  </si>
  <si>
    <t>狭山</t>
    <rPh sb="0" eb="2">
      <t>サヤマ</t>
    </rPh>
    <phoneticPr fontId="2"/>
  </si>
  <si>
    <t>川口</t>
    <rPh sb="0" eb="2">
      <t>カワグチ</t>
    </rPh>
    <phoneticPr fontId="2"/>
  </si>
  <si>
    <t>熊谷</t>
    <rPh sb="0" eb="2">
      <t>クマガヤ</t>
    </rPh>
    <phoneticPr fontId="2"/>
  </si>
  <si>
    <t>行田</t>
    <rPh sb="0" eb="2">
      <t>ギョウダ</t>
    </rPh>
    <phoneticPr fontId="2"/>
  </si>
  <si>
    <t>秩父</t>
    <rPh sb="0" eb="2">
      <t>チチブ</t>
    </rPh>
    <phoneticPr fontId="2"/>
  </si>
  <si>
    <t>所沢</t>
    <rPh sb="0" eb="2">
      <t>トコロザワ</t>
    </rPh>
    <phoneticPr fontId="2"/>
  </si>
  <si>
    <t>本庄</t>
    <rPh sb="0" eb="2">
      <t>ホンジョウ</t>
    </rPh>
    <phoneticPr fontId="2"/>
  </si>
  <si>
    <t>川越東松山</t>
    <rPh sb="0" eb="2">
      <t>カワゴエ</t>
    </rPh>
    <rPh sb="2" eb="3">
      <t>ヒガシ</t>
    </rPh>
    <rPh sb="3" eb="5">
      <t>マツヤマ</t>
    </rPh>
    <phoneticPr fontId="2"/>
  </si>
  <si>
    <t>深谷</t>
    <rPh sb="0" eb="2">
      <t>フカヤ</t>
    </rPh>
    <phoneticPr fontId="2"/>
  </si>
  <si>
    <t>上尾</t>
    <rPh sb="0" eb="2">
      <t>アゲオ</t>
    </rPh>
    <phoneticPr fontId="2"/>
  </si>
  <si>
    <t>入間</t>
    <rPh sb="0" eb="2">
      <t>イルマ</t>
    </rPh>
    <phoneticPr fontId="2"/>
  </si>
  <si>
    <t>埼玉西南</t>
    <rPh sb="0" eb="2">
      <t>サイタマ</t>
    </rPh>
    <rPh sb="2" eb="4">
      <t>セイナン</t>
    </rPh>
    <phoneticPr fontId="2"/>
  </si>
  <si>
    <t>久喜埼葛</t>
    <rPh sb="0" eb="2">
      <t>クキ</t>
    </rPh>
    <rPh sb="2" eb="4">
      <t>サイカツ</t>
    </rPh>
    <phoneticPr fontId="2"/>
  </si>
  <si>
    <t>坂戸</t>
    <rPh sb="0" eb="2">
      <t>サカド</t>
    </rPh>
    <phoneticPr fontId="2"/>
  </si>
  <si>
    <t>浦和、大宮、岩槻</t>
    <rPh sb="0" eb="2">
      <t>ウラワ</t>
    </rPh>
    <rPh sb="3" eb="5">
      <t>オオミヤ</t>
    </rPh>
    <rPh sb="6" eb="8">
      <t>イワツキ</t>
    </rPh>
    <phoneticPr fontId="2"/>
  </si>
  <si>
    <r>
      <t>※2019年度の数字が</t>
    </r>
    <r>
      <rPr>
        <sz val="12"/>
        <color rgb="FFFF0000"/>
        <rFont val="游ゴシック"/>
        <family val="3"/>
        <charset val="128"/>
        <scheme val="minor"/>
      </rPr>
      <t>赤文字</t>
    </r>
    <r>
      <rPr>
        <sz val="12"/>
        <color theme="1"/>
        <rFont val="游ゴシック"/>
        <family val="3"/>
        <charset val="128"/>
        <scheme val="minor"/>
      </rPr>
      <t>は高くなっているという意味で、</t>
    </r>
    <r>
      <rPr>
        <sz val="12"/>
        <color theme="4"/>
        <rFont val="游ゴシック"/>
        <family val="3"/>
        <charset val="128"/>
        <scheme val="minor"/>
      </rPr>
      <t>青文字</t>
    </r>
    <r>
      <rPr>
        <sz val="12"/>
        <color theme="1"/>
        <rFont val="游ゴシック"/>
        <family val="3"/>
        <charset val="128"/>
        <scheme val="minor"/>
      </rPr>
      <t>は下がっているという意味</t>
    </r>
    <rPh sb="5" eb="6">
      <t>ネン</t>
    </rPh>
    <rPh sb="6" eb="7">
      <t>ド</t>
    </rPh>
    <rPh sb="8" eb="10">
      <t>スウジ</t>
    </rPh>
    <rPh sb="11" eb="12">
      <t>アカ</t>
    </rPh>
    <rPh sb="12" eb="14">
      <t>モジ</t>
    </rPh>
    <rPh sb="15" eb="16">
      <t>タカ</t>
    </rPh>
    <rPh sb="25" eb="27">
      <t>イミ</t>
    </rPh>
    <rPh sb="29" eb="30">
      <t>アオ</t>
    </rPh>
    <rPh sb="30" eb="32">
      <t>モジ</t>
    </rPh>
    <rPh sb="33" eb="34">
      <t>サ</t>
    </rPh>
    <rPh sb="42" eb="44">
      <t>イミ</t>
    </rPh>
    <phoneticPr fontId="2"/>
  </si>
  <si>
    <t>列16</t>
  </si>
  <si>
    <t>列1542</t>
  </si>
  <si>
    <t>列1522</t>
  </si>
  <si>
    <t>列157</t>
  </si>
  <si>
    <t>列1549</t>
  </si>
  <si>
    <t>列152102</t>
  </si>
  <si>
    <t>限度額・万円</t>
    <rPh sb="0" eb="2">
      <t>ゲンド</t>
    </rPh>
    <rPh sb="2" eb="3">
      <t>ガク</t>
    </rPh>
    <rPh sb="4" eb="5">
      <t>マン</t>
    </rPh>
    <rPh sb="5" eb="6">
      <t>エン</t>
    </rPh>
    <phoneticPr fontId="2"/>
  </si>
  <si>
    <t>0歳から74歳が該当</t>
    <rPh sb="1" eb="2">
      <t>サイ</t>
    </rPh>
    <rPh sb="6" eb="7">
      <t>サイ</t>
    </rPh>
    <rPh sb="8" eb="10">
      <t>ガイトウ</t>
    </rPh>
    <phoneticPr fontId="2"/>
  </si>
  <si>
    <t>40歳から64歳が該当</t>
    <rPh sb="2" eb="3">
      <t>サイ</t>
    </rPh>
    <rPh sb="7" eb="8">
      <t>サイ</t>
    </rPh>
    <rPh sb="9" eb="11">
      <t>ガイトウ</t>
    </rPh>
    <phoneticPr fontId="2"/>
  </si>
  <si>
    <t>0歳から74歳が該当</t>
    <rPh sb="1" eb="2">
      <t>サイ</t>
    </rPh>
    <phoneticPr fontId="2"/>
  </si>
  <si>
    <t>・・・廃止になったという意味</t>
    <rPh sb="3" eb="5">
      <t>ハイシ</t>
    </rPh>
    <rPh sb="12" eb="14">
      <t>イミ</t>
    </rPh>
    <phoneticPr fontId="2"/>
  </si>
  <si>
    <t>2019.5.13</t>
    <phoneticPr fontId="2"/>
  </si>
  <si>
    <t>　2019年度国民健康保険税率・比較表(埼玉県)</t>
    <rPh sb="5" eb="6">
      <t>ネン</t>
    </rPh>
    <rPh sb="6" eb="7">
      <t>ド</t>
    </rPh>
    <rPh sb="7" eb="9">
      <t>コクミン</t>
    </rPh>
    <rPh sb="9" eb="11">
      <t>ケンコウ</t>
    </rPh>
    <rPh sb="11" eb="13">
      <t>ホケン</t>
    </rPh>
    <rPh sb="13" eb="14">
      <t>ゼイ</t>
    </rPh>
    <rPh sb="14" eb="15">
      <t>リツ</t>
    </rPh>
    <rPh sb="16" eb="18">
      <t>ヒカク</t>
    </rPh>
    <rPh sb="18" eb="19">
      <t>ヒョウ</t>
    </rPh>
    <rPh sb="20" eb="23">
      <t>サイタマケン</t>
    </rPh>
    <phoneticPr fontId="2"/>
  </si>
  <si>
    <t>％</t>
    <phoneticPr fontId="2"/>
  </si>
  <si>
    <t>　2017年(国保都道府県化前)と2019年度国民健康保険税率・比較表(埼玉県)</t>
    <rPh sb="5" eb="6">
      <t>ネン</t>
    </rPh>
    <rPh sb="7" eb="9">
      <t>コクホ</t>
    </rPh>
    <rPh sb="9" eb="13">
      <t>トドウフケン</t>
    </rPh>
    <rPh sb="13" eb="14">
      <t>カ</t>
    </rPh>
    <rPh sb="14" eb="15">
      <t>マエ</t>
    </rPh>
    <rPh sb="21" eb="22">
      <t>ネン</t>
    </rPh>
    <rPh sb="22" eb="23">
      <t>ド</t>
    </rPh>
    <rPh sb="23" eb="25">
      <t>コクミン</t>
    </rPh>
    <rPh sb="25" eb="27">
      <t>ケンコウ</t>
    </rPh>
    <rPh sb="27" eb="29">
      <t>ホケン</t>
    </rPh>
    <rPh sb="29" eb="30">
      <t>ゼイ</t>
    </rPh>
    <rPh sb="30" eb="31">
      <t>リツ</t>
    </rPh>
    <rPh sb="32" eb="34">
      <t>ヒカク</t>
    </rPh>
    <rPh sb="34" eb="35">
      <t>ヒョウ</t>
    </rPh>
    <rPh sb="36" eb="39">
      <t>サイタマケン</t>
    </rPh>
    <phoneticPr fontId="2"/>
  </si>
  <si>
    <t>2019.5.16</t>
    <phoneticPr fontId="2"/>
  </si>
  <si>
    <r>
      <t>※数字が</t>
    </r>
    <r>
      <rPr>
        <sz val="12"/>
        <color rgb="FFFF0000"/>
        <rFont val="游ゴシック"/>
        <family val="3"/>
        <charset val="128"/>
        <scheme val="minor"/>
      </rPr>
      <t>赤文字</t>
    </r>
    <r>
      <rPr>
        <sz val="12"/>
        <color theme="1"/>
        <rFont val="游ゴシック"/>
        <family val="3"/>
        <charset val="128"/>
        <scheme val="minor"/>
      </rPr>
      <t>は高くなっているという意味で、</t>
    </r>
    <r>
      <rPr>
        <sz val="12"/>
        <color theme="4"/>
        <rFont val="游ゴシック"/>
        <family val="3"/>
        <charset val="128"/>
        <scheme val="minor"/>
      </rPr>
      <t>青文字</t>
    </r>
    <r>
      <rPr>
        <sz val="12"/>
        <color theme="1"/>
        <rFont val="游ゴシック"/>
        <family val="3"/>
        <charset val="128"/>
        <scheme val="minor"/>
      </rPr>
      <t>は下がっているという意味</t>
    </r>
    <rPh sb="1" eb="3">
      <t>スウジ</t>
    </rPh>
    <rPh sb="4" eb="5">
      <t>アカ</t>
    </rPh>
    <rPh sb="5" eb="7">
      <t>モジ</t>
    </rPh>
    <rPh sb="8" eb="9">
      <t>タカ</t>
    </rPh>
    <rPh sb="18" eb="20">
      <t>イミ</t>
    </rPh>
    <rPh sb="22" eb="23">
      <t>アオ</t>
    </rPh>
    <rPh sb="23" eb="25">
      <t>モジ</t>
    </rPh>
    <rPh sb="26" eb="27">
      <t>サ</t>
    </rPh>
    <rPh sb="35" eb="37">
      <t>イミ</t>
    </rPh>
    <phoneticPr fontId="2"/>
  </si>
  <si>
    <t>⑥</t>
    <phoneticPr fontId="2"/>
  </si>
  <si>
    <r>
      <t>国保税の減免制度につきましては、要綱等を策定し個別の事情に即した適用に努めております。
国保税減免の事務取扱細則の中で、</t>
    </r>
    <r>
      <rPr>
        <sz val="14"/>
        <color rgb="FFFF0000"/>
        <rFont val="ＭＳ 明朝"/>
        <family val="1"/>
        <charset val="128"/>
      </rPr>
      <t>減免申請日前４か月間の世帯の合計収入の１か月あたり平均額が、生活保護基準額未満は６０％減免、１．０５倍未満は４０％減免、１．１０倍未満は３０％減免、１．１５倍未満は２０％減免、１．２０倍未満は１０％減免と規定</t>
    </r>
    <r>
      <rPr>
        <sz val="14"/>
        <color theme="1"/>
        <rFont val="ＭＳ 明朝"/>
        <family val="1"/>
        <charset val="128"/>
      </rPr>
      <t>しております。
なお、減免の判定に際しては、世帯の個別の実情を考慮し、適正、公正な運用に努めてまいります。また、本市ホームページや国民健康保険税納税通知書で、国民健康保険税の減免制度について周知を図ってまいります。</t>
    </r>
    <phoneticPr fontId="2"/>
  </si>
  <si>
    <r>
      <t>本市では、「子ども・女性にやさしいまち」を目指して取り組んでいます。その中で、</t>
    </r>
    <r>
      <rPr>
        <sz val="14"/>
        <color rgb="FFFF0000"/>
        <rFont val="ＭＳ 明朝"/>
        <family val="1"/>
        <charset val="128"/>
      </rPr>
      <t>子ども医療費の無償化、子どもインフルエンザ予防接種費用の無償化、０歳児おむつ無償化事業などを実施しています</t>
    </r>
    <r>
      <rPr>
        <sz val="14"/>
        <color theme="1"/>
        <rFont val="ＭＳ 明朝"/>
        <family val="1"/>
        <charset val="128"/>
      </rPr>
      <t>が、国民健康保険税の均等割から子どもを除外することは考えていません。
　なお、国に対しては、軽減の制度化について、必要に応じて要請したいと考えます。</t>
    </r>
    <phoneticPr fontId="2"/>
  </si>
  <si>
    <r>
      <t>本市においては、子育て世代の方々に、国保税を適正にご負担いただいた上で、</t>
    </r>
    <r>
      <rPr>
        <sz val="14"/>
        <color rgb="FFFF0000"/>
        <rFont val="ＭＳ 明朝"/>
        <family val="1"/>
        <charset val="128"/>
      </rPr>
      <t>15歳までのお子さんの医療費の窓口払いの本人負担（就学前２割、就学後３割）を無料とし</t>
    </r>
    <r>
      <rPr>
        <sz val="14"/>
        <color theme="1"/>
        <rFont val="ＭＳ 明朝"/>
        <family val="1"/>
        <charset val="128"/>
      </rPr>
      <t>、医療費負担の軽減など子育て支援の充実に努めています。</t>
    </r>
    <phoneticPr fontId="2"/>
  </si>
  <si>
    <r>
      <t>国保税の軽減及び減免については、公式ホームページ及び各種リーフレット等を通じて、周知しております。また、保険税につきましては、平成２８年度において、低所得者対策として、国保税の減免基準の整備を図り、法定軽減割合についても拡充を図っております。なお、減免対象世帯の基準につきましては、当該減免要綱等において</t>
    </r>
    <r>
      <rPr>
        <sz val="14"/>
        <color rgb="FFFF0000"/>
        <rFont val="ＭＳ 明朝"/>
        <family val="1"/>
        <charset val="128"/>
      </rPr>
      <t>生活保護基準の１．１倍以下</t>
    </r>
    <r>
      <rPr>
        <sz val="14"/>
        <color theme="1"/>
        <rFont val="ＭＳ 明朝"/>
        <family val="1"/>
        <charset val="128"/>
      </rPr>
      <t>としており、税の公平性及び国保財政等の状況からも、現状では、当該基準を見直す予定はありません。</t>
    </r>
    <phoneticPr fontId="2"/>
  </si>
  <si>
    <r>
      <t>本市においては、平成30年度国保税改正に際して、保険税の激変緩和対策として、平成30年度から</t>
    </r>
    <r>
      <rPr>
        <sz val="14"/>
        <color rgb="FFFF0000"/>
        <rFont val="ＭＳ 明朝"/>
        <family val="1"/>
        <charset val="128"/>
      </rPr>
      <t>平成32年度の3年間、子ども多子世帯への軽減措置を適用し、18歳未満の3人目以降の均等割を減免いたします</t>
    </r>
    <r>
      <rPr>
        <sz val="14"/>
        <color theme="1"/>
        <rFont val="ＭＳ 明朝"/>
        <family val="1"/>
        <charset val="128"/>
      </rPr>
      <t>。</t>
    </r>
    <phoneticPr fontId="2"/>
  </si>
  <si>
    <r>
      <t>新しい国保制度がスタートして間もないところですが、財政面では依然として厳しい状況にあります。また、一般会計からの法定外繰入は、保険税の収入状況や市全体の財政状況を踏まえながら、他の様々な事柄を総合的に勘案する中で決定していくものですが、ご指摘のとおり</t>
    </r>
    <r>
      <rPr>
        <sz val="14"/>
        <color rgb="FFFF0000"/>
        <rFont val="ＭＳ 明朝"/>
        <family val="1"/>
        <charset val="128"/>
      </rPr>
      <t>厚労省から赤字削減解消計画を作成し、計画的に削減解消を図ることが示されたところです。</t>
    </r>
    <r>
      <rPr>
        <sz val="14"/>
        <color theme="1"/>
        <rFont val="ＭＳ 明朝"/>
        <family val="1"/>
        <charset val="128"/>
      </rPr>
      <t>市においては、計画を作成する中で、市の国保財政全体を考えながら、一般会計からの法定外繰入や保険税の引上げについて検討してまいります。</t>
    </r>
    <phoneticPr fontId="2"/>
  </si>
  <si>
    <r>
      <t>久喜市の国民健康保険税は、税率を据え置いたところですが、平成３０年度予算では、県から示された納付金に対して、これに見合った国民健康保険税の歳入を確保できていない状況です。
　また、埼玉県から赤字解消計画の策定に係る考え方が示されましたが、</t>
    </r>
    <r>
      <rPr>
        <sz val="14"/>
        <color rgb="FFFF0000"/>
        <rFont val="ＭＳ 明朝"/>
        <family val="1"/>
        <charset val="128"/>
      </rPr>
      <t>久喜市は計画策定対象市町村から外れましたので、策定はしておりません</t>
    </r>
    <r>
      <rPr>
        <sz val="14"/>
        <color theme="1"/>
        <rFont val="ＭＳ 明朝"/>
        <family val="1"/>
        <charset val="128"/>
      </rPr>
      <t>。</t>
    </r>
    <phoneticPr fontId="2"/>
  </si>
  <si>
    <r>
      <t>当市の国保は一般会計からの法定外繰り入れに頼らざるを得ない状況が続いています。今年度も1億円を計上。</t>
    </r>
    <r>
      <rPr>
        <sz val="14"/>
        <color rgb="FFFF0000"/>
        <rFont val="ＭＳ 明朝"/>
        <family val="1"/>
        <charset val="128"/>
      </rPr>
      <t>新国保制度ではい法定外繰り入れ金は赤字とみなされるため、今後年間で赤字を解消していくための計画を今年度末までに策定しないといけない。</t>
    </r>
    <r>
      <rPr>
        <sz val="14"/>
        <color theme="1"/>
        <rFont val="ＭＳ 明朝"/>
        <family val="1"/>
        <charset val="128"/>
      </rPr>
      <t>法定外繰り入れ金などの活用については、財政の見通しやの付近などを踏まえ、納税義務者間の負担の均衡に配慮した上で、慎重に検討を進めたい。</t>
    </r>
    <rPh sb="0" eb="2">
      <t>トウシ</t>
    </rPh>
    <rPh sb="3" eb="5">
      <t>コクホ</t>
    </rPh>
    <rPh sb="6" eb="8">
      <t>イッパン</t>
    </rPh>
    <rPh sb="8" eb="10">
      <t>カイケイ</t>
    </rPh>
    <rPh sb="13" eb="15">
      <t>ホウテイ</t>
    </rPh>
    <rPh sb="15" eb="16">
      <t>ガイ</t>
    </rPh>
    <rPh sb="16" eb="17">
      <t>ク</t>
    </rPh>
    <rPh sb="18" eb="19">
      <t>イ</t>
    </rPh>
    <rPh sb="21" eb="22">
      <t>タヨ</t>
    </rPh>
    <rPh sb="26" eb="27">
      <t>エ</t>
    </rPh>
    <rPh sb="29" eb="31">
      <t>ジョウキョウ</t>
    </rPh>
    <rPh sb="32" eb="33">
      <t>ツヅ</t>
    </rPh>
    <rPh sb="39" eb="42">
      <t>コンネンド</t>
    </rPh>
    <rPh sb="44" eb="46">
      <t>オクエン</t>
    </rPh>
    <rPh sb="47" eb="49">
      <t>ケイジョウ</t>
    </rPh>
    <rPh sb="50" eb="51">
      <t>シン</t>
    </rPh>
    <rPh sb="51" eb="53">
      <t>コクホ</t>
    </rPh>
    <rPh sb="53" eb="55">
      <t>セイド</t>
    </rPh>
    <rPh sb="58" eb="60">
      <t>ホウテイ</t>
    </rPh>
    <rPh sb="60" eb="61">
      <t>ガイ</t>
    </rPh>
    <rPh sb="61" eb="62">
      <t>ク</t>
    </rPh>
    <rPh sb="63" eb="64">
      <t>イ</t>
    </rPh>
    <rPh sb="65" eb="66">
      <t>カネ</t>
    </rPh>
    <rPh sb="67" eb="69">
      <t>アカジ</t>
    </rPh>
    <rPh sb="78" eb="80">
      <t>コンゴ</t>
    </rPh>
    <rPh sb="80" eb="82">
      <t>ネンカン</t>
    </rPh>
    <rPh sb="83" eb="85">
      <t>アカジ</t>
    </rPh>
    <rPh sb="86" eb="88">
      <t>カイショウ</t>
    </rPh>
    <rPh sb="95" eb="97">
      <t>ケイカク</t>
    </rPh>
    <rPh sb="98" eb="101">
      <t>コンネンド</t>
    </rPh>
    <rPh sb="101" eb="102">
      <t>マツ</t>
    </rPh>
    <rPh sb="105" eb="107">
      <t>サクテイ</t>
    </rPh>
    <rPh sb="116" eb="118">
      <t>ホウテイ</t>
    </rPh>
    <rPh sb="118" eb="119">
      <t>ガイ</t>
    </rPh>
    <rPh sb="119" eb="120">
      <t>ク</t>
    </rPh>
    <rPh sb="121" eb="122">
      <t>イ</t>
    </rPh>
    <rPh sb="123" eb="124">
      <t>キン</t>
    </rPh>
    <rPh sb="127" eb="129">
      <t>カツヨウ</t>
    </rPh>
    <rPh sb="135" eb="137">
      <t>ザイセイ</t>
    </rPh>
    <rPh sb="138" eb="140">
      <t>ミトオ</t>
    </rPh>
    <rPh sb="143" eb="145">
      <t>フキン</t>
    </rPh>
    <rPh sb="148" eb="149">
      <t>フ</t>
    </rPh>
    <rPh sb="152" eb="154">
      <t>ノウゼイ</t>
    </rPh>
    <rPh sb="154" eb="157">
      <t>ギムシャ</t>
    </rPh>
    <rPh sb="157" eb="158">
      <t>カン</t>
    </rPh>
    <rPh sb="159" eb="161">
      <t>フタン</t>
    </rPh>
    <rPh sb="162" eb="164">
      <t>キンコウ</t>
    </rPh>
    <rPh sb="165" eb="167">
      <t>ハイリョ</t>
    </rPh>
    <rPh sb="169" eb="170">
      <t>ウエ</t>
    </rPh>
    <rPh sb="172" eb="174">
      <t>シンチョウ</t>
    </rPh>
    <rPh sb="175" eb="177">
      <t>ケントウ</t>
    </rPh>
    <rPh sb="178" eb="179">
      <t>スス</t>
    </rPh>
    <phoneticPr fontId="2"/>
  </si>
  <si>
    <r>
      <t>保険税の減免につきましては、平成２６年４月１日より富士見市国民健康保険税減免取扱要綱を制定しております。</t>
    </r>
    <r>
      <rPr>
        <sz val="14"/>
        <color rgb="FFFF0000"/>
        <rFont val="ＭＳ 明朝"/>
        <family val="1"/>
        <charset val="128"/>
      </rPr>
      <t>減免基準としましては、現金・収入等の要件を緩和し、生活保護基準の最１．３倍まで減免の対象を拡大しております。</t>
    </r>
    <r>
      <rPr>
        <sz val="14"/>
        <color theme="1"/>
        <rFont val="ＭＳ 明朝"/>
        <family val="1"/>
        <charset val="128"/>
      </rPr>
      <t>また、周知等につきましては、納税通知書を発送する際のパンフレットの同封や、ホームページへの掲載により周知を図っております。
猶予規定につきましても、収税課において、災害や疾病等により一時的に納付が困難な場合は、申請により法に基づく徴収緩和制度である徴収猶予等の措置を適切に行ってまいります。また、本市における保険税法定軽減につきましては、平成２３年度から「７割・５割・２割」となっております。法定軽減率の引き上げについては、平成２６年度から毎年改定されているところであります。</t>
    </r>
    <phoneticPr fontId="2"/>
  </si>
  <si>
    <r>
      <t>本市の法定軽減率は既に7割・5割・2割となっています。また、ふじみ野市国保減免取扱い要綱を平成</t>
    </r>
    <r>
      <rPr>
        <sz val="14"/>
        <color rgb="FFFF0000"/>
        <rFont val="ＭＳ 明朝"/>
        <family val="1"/>
        <charset val="128"/>
      </rPr>
      <t>23年4月1日から実施しており、生活困窮の場合、基準生活費に対する収入率が100％以下の場合は100％、110％の場合は80％、120％以下の場合は60％の減免。</t>
    </r>
    <r>
      <rPr>
        <sz val="14"/>
        <color theme="1"/>
        <rFont val="ＭＳ 明朝"/>
        <family val="1"/>
        <charset val="128"/>
      </rPr>
      <t>これを150％まで拡大することは、現在、考えておりません。なお、市町村の独自減免は財政力に左右され、国民皆保険の基盤となる国保制度の下では被保険者にとって不公平になります。したがって、低所得者への支援は制度の上で検討されるべきで、その一環が平成26年度から平成30年度まで、毎年改正された5割軽減・2割軽減の所得判定の拡大によるものと承知している。</t>
    </r>
    <rPh sb="0" eb="1">
      <t>ホン</t>
    </rPh>
    <rPh sb="1" eb="2">
      <t>シ</t>
    </rPh>
    <rPh sb="3" eb="5">
      <t>ホウテイ</t>
    </rPh>
    <rPh sb="5" eb="7">
      <t>ケイゲン</t>
    </rPh>
    <rPh sb="7" eb="8">
      <t>リツ</t>
    </rPh>
    <rPh sb="9" eb="10">
      <t>スデ</t>
    </rPh>
    <rPh sb="12" eb="13">
      <t>ワリ</t>
    </rPh>
    <rPh sb="15" eb="16">
      <t>ワリ</t>
    </rPh>
    <rPh sb="18" eb="19">
      <t>ワリ</t>
    </rPh>
    <rPh sb="33" eb="34">
      <t>ノ</t>
    </rPh>
    <rPh sb="34" eb="35">
      <t>シ</t>
    </rPh>
    <rPh sb="35" eb="37">
      <t>コクホ</t>
    </rPh>
    <rPh sb="37" eb="39">
      <t>ゲンメン</t>
    </rPh>
    <rPh sb="39" eb="41">
      <t>トリアツカ</t>
    </rPh>
    <rPh sb="42" eb="44">
      <t>ヨウコウ</t>
    </rPh>
    <rPh sb="45" eb="47">
      <t>ヘイセイ</t>
    </rPh>
    <rPh sb="49" eb="50">
      <t>ネン</t>
    </rPh>
    <rPh sb="51" eb="52">
      <t>ガツ</t>
    </rPh>
    <rPh sb="53" eb="54">
      <t>ニチ</t>
    </rPh>
    <rPh sb="56" eb="58">
      <t>ジッシ</t>
    </rPh>
    <rPh sb="63" eb="65">
      <t>セイカツ</t>
    </rPh>
    <rPh sb="65" eb="67">
      <t>コンキュウ</t>
    </rPh>
    <rPh sb="68" eb="70">
      <t>バアイ</t>
    </rPh>
    <rPh sb="71" eb="73">
      <t>キジュン</t>
    </rPh>
    <rPh sb="73" eb="75">
      <t>セイカツ</t>
    </rPh>
    <rPh sb="75" eb="76">
      <t>ヒ</t>
    </rPh>
    <rPh sb="77" eb="78">
      <t>タイ</t>
    </rPh>
    <rPh sb="80" eb="82">
      <t>シュウニュウ</t>
    </rPh>
    <rPh sb="82" eb="83">
      <t>リツ</t>
    </rPh>
    <rPh sb="88" eb="90">
      <t>イカ</t>
    </rPh>
    <rPh sb="91" eb="93">
      <t>バアイ</t>
    </rPh>
    <rPh sb="104" eb="106">
      <t>バアイ</t>
    </rPh>
    <rPh sb="115" eb="117">
      <t>イカ</t>
    </rPh>
    <rPh sb="118" eb="120">
      <t>バアイ</t>
    </rPh>
    <rPh sb="125" eb="127">
      <t>ゲンメン</t>
    </rPh>
    <rPh sb="137" eb="139">
      <t>カクダイ</t>
    </rPh>
    <rPh sb="145" eb="147">
      <t>ゲンザイ</t>
    </rPh>
    <rPh sb="148" eb="149">
      <t>カンガ</t>
    </rPh>
    <rPh sb="160" eb="163">
      <t>シチョウソン</t>
    </rPh>
    <rPh sb="164" eb="166">
      <t>ドクジ</t>
    </rPh>
    <rPh sb="166" eb="168">
      <t>ゲンメン</t>
    </rPh>
    <rPh sb="169" eb="172">
      <t>ザイセイリョク</t>
    </rPh>
    <rPh sb="173" eb="175">
      <t>サユウ</t>
    </rPh>
    <rPh sb="178" eb="180">
      <t>コクミン</t>
    </rPh>
    <rPh sb="180" eb="183">
      <t>カイホケン</t>
    </rPh>
    <rPh sb="184" eb="186">
      <t>キバン</t>
    </rPh>
    <rPh sb="189" eb="191">
      <t>コクホ</t>
    </rPh>
    <rPh sb="191" eb="193">
      <t>セイド</t>
    </rPh>
    <rPh sb="194" eb="195">
      <t>シタ</t>
    </rPh>
    <rPh sb="197" eb="201">
      <t>ヒホケンシャ</t>
    </rPh>
    <rPh sb="205" eb="208">
      <t>フコウヘイ</t>
    </rPh>
    <rPh sb="220" eb="224">
      <t>テイショトクシャ</t>
    </rPh>
    <rPh sb="226" eb="228">
      <t>シエン</t>
    </rPh>
    <rPh sb="229" eb="231">
      <t>セイド</t>
    </rPh>
    <rPh sb="232" eb="233">
      <t>ウエ</t>
    </rPh>
    <rPh sb="234" eb="236">
      <t>ケントウ</t>
    </rPh>
    <rPh sb="245" eb="247">
      <t>イッカン</t>
    </rPh>
    <rPh sb="248" eb="250">
      <t>ヘイセイ</t>
    </rPh>
    <rPh sb="252" eb="253">
      <t>ネン</t>
    </rPh>
    <rPh sb="253" eb="254">
      <t>ド</t>
    </rPh>
    <rPh sb="256" eb="258">
      <t>ヘイセイ</t>
    </rPh>
    <rPh sb="260" eb="261">
      <t>ネン</t>
    </rPh>
    <rPh sb="261" eb="262">
      <t>ド</t>
    </rPh>
    <rPh sb="265" eb="267">
      <t>マイトシ</t>
    </rPh>
    <rPh sb="267" eb="269">
      <t>カイセイ</t>
    </rPh>
    <rPh sb="273" eb="274">
      <t>ワリ</t>
    </rPh>
    <rPh sb="274" eb="276">
      <t>ケイゲン</t>
    </rPh>
    <rPh sb="278" eb="279">
      <t>ワリ</t>
    </rPh>
    <rPh sb="279" eb="281">
      <t>ケイゲン</t>
    </rPh>
    <rPh sb="282" eb="284">
      <t>ショトク</t>
    </rPh>
    <rPh sb="284" eb="286">
      <t>ハンテイ</t>
    </rPh>
    <rPh sb="287" eb="289">
      <t>カクダイ</t>
    </rPh>
    <rPh sb="295" eb="297">
      <t>ショウチ</t>
    </rPh>
    <phoneticPr fontId="2"/>
  </si>
  <si>
    <r>
      <t>子どもの均等割除外については、他の被保険者に費用負担を強いることにもなるため、慎重に対応します。
なお、子どもの保険税均等割負担につきましては、</t>
    </r>
    <r>
      <rPr>
        <sz val="14"/>
        <color rgb="FFFF0000"/>
        <rFont val="ＭＳ 明朝"/>
        <family val="1"/>
        <charset val="128"/>
      </rPr>
      <t>平成３０年６月６日の全国市長会議において、税軽減支援制度の創設が重点提言として採択されております</t>
    </r>
    <r>
      <rPr>
        <sz val="14"/>
        <color theme="1"/>
        <rFont val="ＭＳ 明朝"/>
        <family val="1"/>
        <charset val="128"/>
      </rPr>
      <t>。</t>
    </r>
    <phoneticPr fontId="2"/>
  </si>
  <si>
    <r>
      <t>平成３０年度の国保税率は</t>
    </r>
    <r>
      <rPr>
        <sz val="14"/>
        <color rgb="FFFF0000"/>
        <rFont val="ＭＳ 明朝"/>
        <family val="1"/>
        <charset val="128"/>
      </rPr>
      <t>納付金不足分を基金で補うことで据え置き</t>
    </r>
    <r>
      <rPr>
        <sz val="14"/>
        <color theme="1"/>
        <rFont val="ＭＳ 明朝"/>
        <family val="1"/>
        <charset val="128"/>
      </rPr>
      <t>させていただきました。今後につきましては、基金の残額等を考慮しながら検討して参りたいと考えております。</t>
    </r>
    <phoneticPr fontId="2"/>
  </si>
  <si>
    <r>
      <rPr>
        <sz val="14"/>
        <color rgb="FFFF0000"/>
        <rFont val="ＭＳ 明朝"/>
        <family val="1"/>
        <charset val="128"/>
      </rPr>
      <t>国保税の減免につきましては、生活保護世帯に対して納税通知書に減免申請書を同封し、納期限７日前までに申請するよう案内しています。</t>
    </r>
    <r>
      <rPr>
        <sz val="14"/>
        <color theme="1"/>
        <rFont val="ＭＳ 明朝"/>
        <family val="1"/>
        <charset val="128"/>
      </rPr>
      <t>また、申請減免実施要綱につきましては、広域化、近隣市町村及び上位法に準ずる形で検討していきたいと考えております。国保税の軽減につきましては、納税通知書に同封のチラシ及びホームページを活用し、周知を図っております。また、１６歳以上で前年中に収入がなかった人　がいる世帯については、全員の申告が必要で、世帯の所得状況によっては、軽減ができる旨を説明しております。国保税滞納者の納税相談時には、数年間の世帯の収入状況を充分に聞き取り、過年度分についても未申告者がいる場合、申告指導し軽減できるように努めております。</t>
    </r>
    <phoneticPr fontId="2"/>
  </si>
  <si>
    <r>
      <t>町は県に対して納付する国民健康保険事業費納付金や、町が実施する保健事業に要する費用を確保する必要があるため、毎年度、県から示される標準保険税率を参考に、税率改正の要否を検討していくことになっております。</t>
    </r>
    <r>
      <rPr>
        <sz val="14"/>
        <color rgb="FFFF0000"/>
        <rFont val="ＭＳ 明朝"/>
        <family val="1"/>
        <charset val="128"/>
      </rPr>
      <t>今年度の保険税率を検討するにあたり、制度移行時の混乱を最小限に抑えるために、基金や一般会計からの繰入金など、独自財源を活用することで財源不足を補い、保険税率の引き上げは行わず、据え置くこととした</t>
    </r>
    <r>
      <rPr>
        <sz val="14"/>
        <color theme="1"/>
        <rFont val="ＭＳ 明朝"/>
        <family val="1"/>
        <charset val="128"/>
      </rPr>
      <t>ところでございます。今後におきましても、基金を有効に活用し、急激な負担増を避けるための措置を講じてまいります。なお、</t>
    </r>
    <r>
      <rPr>
        <sz val="14"/>
        <color rgb="FFFF0000"/>
        <rFont val="ＭＳ 明朝"/>
        <family val="1"/>
        <charset val="128"/>
      </rPr>
      <t>一般会計法定外繰入につきましては、その目的が保健事業に要する費用に充てるためなど限定的なものであるため、赤字解消計画は策定しておりません。</t>
    </r>
    <phoneticPr fontId="2"/>
  </si>
  <si>
    <r>
      <t>現時点において子どもを均等割負担から除外することなどは考えておりません。新生児から等しく課税される均等割につきましては、現行の保険税率においても、可能な範囲で低く設定させていただいており、</t>
    </r>
    <r>
      <rPr>
        <sz val="14"/>
        <color rgb="FFFF0000"/>
        <rFont val="ＭＳ 明朝"/>
        <family val="1"/>
        <charset val="128"/>
      </rPr>
      <t>子育て世帯に対しましては、１８歳までの医療費無料化や第３子以降の保育料無料化など、引き続き、町全体として支援してまいります</t>
    </r>
    <r>
      <rPr>
        <sz val="14"/>
        <color theme="1"/>
        <rFont val="ＭＳ 明朝"/>
        <family val="1"/>
        <charset val="128"/>
      </rPr>
      <t>ので、ご理解を賜りたいと存じます。</t>
    </r>
    <phoneticPr fontId="2"/>
  </si>
  <si>
    <r>
      <t>国保税の減免は、天災その他特別な事情がある場合を除き、担税能力のいかんに着目して減免するものであるため、単に「生活保護基準の概ね１．５倍未満」のように、一定の枠において減免の範囲を指定することはできないと解釈されています。従いまして、低所得者の方に対する国保税の負担軽減を図るために、被保険者の世帯の総所得金額が一定額以下の場合に、条例で定める額を減額しています。
　また、</t>
    </r>
    <r>
      <rPr>
        <sz val="14"/>
        <color rgb="FFFF0000"/>
        <rFont val="ＭＳ 明朝"/>
        <family val="1"/>
        <charset val="128"/>
      </rPr>
      <t>今年度からの広域化に伴い、今後、県内市町村の事務の標準化、効率化等を推進していくことになりますので、埼玉県と市町村との協議の状況を踏まえ、適正な対応に努めてまいります。</t>
    </r>
    <r>
      <rPr>
        <sz val="14"/>
        <color theme="1"/>
        <rFont val="ＭＳ 明朝"/>
        <family val="1"/>
        <charset val="128"/>
      </rPr>
      <t xml:space="preserve">
　なお、法定軽減については、これまで国において適宜必要な拡充を行ってきていますので、今後更なる軽減率の引上げが実施された場合には、適正に対応していく考えです。</t>
    </r>
    <phoneticPr fontId="2"/>
  </si>
  <si>
    <r>
      <t>県内の市町村の納付金は一律でなく、各市町村の医療費水準や所得水準等を考慮して納付金の算定が行われている状況です。　国と埼玉県からは、保険税の急激な上昇を抑える激変緩和措置として繰入金が投入されており、町には措置後の納付金額が示されております。　平成３０年度からは、当町においても従来の４方式課税から資産割と平等割を廃止し、</t>
    </r>
    <r>
      <rPr>
        <sz val="14"/>
        <color rgb="FFFF0000"/>
        <rFont val="ＭＳ 明朝"/>
        <family val="1"/>
        <charset val="128"/>
      </rPr>
      <t>県の標準とされる所得割と均等割の２方式による税制改正を行い</t>
    </r>
    <r>
      <rPr>
        <sz val="14"/>
        <color theme="1"/>
        <rFont val="ＭＳ 明朝"/>
        <family val="1"/>
        <charset val="128"/>
      </rPr>
      <t>ました。また、税額の負担軽減割を６割から７割に、４割から５割に、新たに２割軽減を行う区分を新設し負担の軽減拡充を図っております。　赤字解消計画について、当町では計画策定をしなければならない</t>
    </r>
    <r>
      <rPr>
        <sz val="14"/>
        <color rgb="FFFF0000"/>
        <rFont val="ＭＳ 明朝"/>
        <family val="1"/>
        <charset val="128"/>
      </rPr>
      <t>赤字（法定外繰り入れ）は発生しておりませんので引き続き収支のバランスがとれるよう留意していきたい</t>
    </r>
    <r>
      <rPr>
        <sz val="14"/>
        <color theme="1"/>
        <rFont val="ＭＳ 明朝"/>
        <family val="1"/>
        <charset val="128"/>
      </rPr>
      <t>と存じます。</t>
    </r>
    <phoneticPr fontId="2"/>
  </si>
  <si>
    <r>
      <t>子どもにかかる保険税均等割負担は、</t>
    </r>
    <r>
      <rPr>
        <sz val="14"/>
        <color rgb="FFFF0000"/>
        <rFont val="ＭＳ 明朝"/>
        <family val="1"/>
        <charset val="128"/>
      </rPr>
      <t>当町では独自に子ども医療費の１８歳までの無料化など助成制度を実施している</t>
    </r>
    <r>
      <rPr>
        <sz val="14"/>
        <color theme="1"/>
        <rFont val="ＭＳ 明朝"/>
        <family val="1"/>
        <charset val="128"/>
      </rPr>
      <t>観点から、均等割負担軽減は現在のところ考えておりません。</t>
    </r>
    <phoneticPr fontId="2"/>
  </si>
  <si>
    <r>
      <t>平成３０年度より、国保税の改正を行い、1人当たりの調定額は前年比7,389円の減の改正を行いました。また、</t>
    </r>
    <r>
      <rPr>
        <sz val="14"/>
        <color rgb="FFFF0000"/>
        <rFont val="ＭＳ 明朝"/>
        <family val="1"/>
        <charset val="128"/>
      </rPr>
      <t>厳しい財政状況ではありますが、法定外の繰入も例年並みでの予算配分としております。</t>
    </r>
    <r>
      <rPr>
        <sz val="14"/>
        <color theme="1"/>
        <rFont val="ＭＳ 明朝"/>
        <family val="1"/>
        <charset val="128"/>
      </rPr>
      <t>医療費が年々増加している状況のなか町におきましても、医療費の増加を抑制するために特定健診等の受診率向上やジェネリック医薬品の使用促進など、医療費適正化のために努力していますので、ご理解願います。</t>
    </r>
    <phoneticPr fontId="2"/>
  </si>
  <si>
    <r>
      <t>減免制度の広報につきましては相談窓口やホームページなどを通じて今後も周知を努めていきたいと思います。
平成30年度から国保広域化に伴い、</t>
    </r>
    <r>
      <rPr>
        <sz val="14"/>
        <color rgb="FFFF0000"/>
        <rFont val="ＭＳ 明朝"/>
        <family val="1"/>
        <charset val="128"/>
      </rPr>
      <t>埼玉県が財政運営の主体となったことから、今後の減免・軽減措置への対応につきましては、埼玉県内市町村の動向に注視しながら、適切に対応してまいります。</t>
    </r>
    <r>
      <rPr>
        <sz val="14"/>
        <color theme="1"/>
        <rFont val="ＭＳ 明朝"/>
        <family val="1"/>
        <charset val="128"/>
      </rPr>
      <t>また、保険税軽減判定基準は平成２２年度から７割・５割・２割としており、現行の法定軽減率を使用しております。</t>
    </r>
    <phoneticPr fontId="2"/>
  </si>
  <si>
    <r>
      <t>小鹿野町の一般会計の財政状況は非常に厳しい状況であり、法定外繰入は国保の受益者以外の方が負担している税金が財源になっていることを鑑みると、繰入額の増額は難しいと考えております。
また、現在の小鹿野町の保険税率は県内でも低い状況であります。今後の保険税率及び法定外繰入額については医療費の動向、国保事業費納付金をみて決定していきます。
さらに、</t>
    </r>
    <r>
      <rPr>
        <sz val="14"/>
        <color rgb="FFFF0000"/>
        <rFont val="ＭＳ 明朝"/>
        <family val="1"/>
        <charset val="128"/>
      </rPr>
      <t>赤字解消計画については対象外市町村であったため策定しておりません</t>
    </r>
    <r>
      <rPr>
        <sz val="14"/>
        <color theme="1"/>
        <rFont val="ＭＳ 明朝"/>
        <family val="1"/>
        <charset val="128"/>
      </rPr>
      <t>。</t>
    </r>
    <phoneticPr fontId="2"/>
  </si>
  <si>
    <r>
      <t>子どもの均等割については、所得等に応じた軽減措置はあるものの子どもが多い世帯ほど負担が増す傾向にあります。そこで、</t>
    </r>
    <r>
      <rPr>
        <sz val="14"/>
        <color rgb="FFFF0000"/>
        <rFont val="ＭＳ 明朝"/>
        <family val="1"/>
        <charset val="128"/>
      </rPr>
      <t>少子化社会への対応と子育て支援の立場から町独自の多子世帯減免制度として、平成３１年度からの実施に向けて現在検討中であります。</t>
    </r>
    <phoneticPr fontId="2"/>
  </si>
  <si>
    <r>
      <rPr>
        <sz val="14"/>
        <color rgb="FFFF0000"/>
        <rFont val="ＭＳ 明朝"/>
        <family val="1"/>
        <charset val="128"/>
      </rPr>
      <t>制度改正により、決算補填等目的の法定外一般会計繰入金等は、解消するべき赤字としてみなされ、赤字解消計画を作成することとなっております。</t>
    </r>
    <r>
      <rPr>
        <sz val="14"/>
        <color theme="1"/>
        <rFont val="ＭＳ 明朝"/>
        <family val="1"/>
        <charset val="128"/>
      </rPr>
      <t xml:space="preserve">
今後も、健康づくりや医療費適正化対策など、必要な対策に取り組みながら、健全な国保運営を図って参ります。</t>
    </r>
    <phoneticPr fontId="2"/>
  </si>
  <si>
    <r>
      <rPr>
        <sz val="14"/>
        <color rgb="FFFF0000"/>
        <rFont val="ＭＳ 明朝"/>
        <family val="1"/>
        <charset val="128"/>
      </rPr>
      <t>平成３１年４月より、こども医療費の助成制度の支給対象者を１８歳まで拡大するべく準備を進めております</t>
    </r>
    <r>
      <rPr>
        <sz val="14"/>
        <color theme="1"/>
        <rFont val="ＭＳ 明朝"/>
        <family val="1"/>
        <charset val="128"/>
      </rPr>
      <t>ので、国保税における子どもの均等割負担の軽減につきましては現時点では考えておりません。</t>
    </r>
    <phoneticPr fontId="2"/>
  </si>
  <si>
    <r>
      <t>新国保制度では決算補填を目的とする一般会計法定外繰入金については、解消・削減すべき赤字と定義されました。
　新制度への移行を円滑に行うため、被保険者へ配慮し、保険税の改定は見送りましたが、次年度以降、県から示された納付金の額によっては、今後、見直しについても検討する必要が出てくると思われ、その際、当町の国保税は県内でも低い水準であることから、引き下げるのは困難であると考えています。また、</t>
    </r>
    <r>
      <rPr>
        <sz val="14"/>
        <color rgb="FFFF0000"/>
        <rFont val="ＭＳ 明朝"/>
        <family val="1"/>
        <charset val="128"/>
      </rPr>
      <t>当町は赤字解消計画提出該当ではありません。</t>
    </r>
    <phoneticPr fontId="2"/>
  </si>
  <si>
    <r>
      <t>非自発的失業にかかる保険税の軽減の案内や保険証と同時にお渡しする冊子に記載し周知を図っていく予定です。現在、</t>
    </r>
    <r>
      <rPr>
        <sz val="14"/>
        <color rgb="FFFF0000"/>
        <rFont val="ＭＳ 明朝"/>
        <family val="1"/>
        <charset val="128"/>
      </rPr>
      <t>申請減免については生活保護費認定基準額の１．３倍未満としています。</t>
    </r>
    <r>
      <rPr>
        <sz val="14"/>
        <color theme="1"/>
        <rFont val="ＭＳ 明朝"/>
        <family val="1"/>
        <charset val="128"/>
      </rPr>
      <t>また、法定軽減率については、「7割・5割・2割」を実施しており、軽減判定基準については国民健康険法施行令で定められ基準により拡充する条例改正を行いました。</t>
    </r>
    <phoneticPr fontId="2"/>
  </si>
  <si>
    <r>
      <rPr>
        <sz val="14"/>
        <color rgb="FFFF0000"/>
        <rFont val="ＭＳ 明朝"/>
        <family val="1"/>
        <charset val="128"/>
      </rPr>
      <t>生活困窮による減免は、生活保護の生活費認定基準額の１．３倍までを対象としており</t>
    </r>
    <r>
      <rPr>
        <sz val="14"/>
        <color theme="1"/>
        <rFont val="ＭＳ 明朝"/>
        <family val="1"/>
        <charset val="128"/>
      </rPr>
      <t>、納税通知書に同封して納税義務者にお知らせしている他、広報やホームページでも繰り返しお知らせをしております。
　国保税の７・５・２割の軽減判定基準については、国民健康保険法施行令で定められた基準ですので、これを超えてさらに引き上げることはできませんが、物価の上昇とともに毎年改正して実施しております。
また、県国保協議会などを通じて、公費負担率の見直し等について要望してまいりたいと考えております。</t>
    </r>
    <phoneticPr fontId="2"/>
  </si>
  <si>
    <r>
      <t>減免制度につきましては、国保税の減免実施要綱を策定し、</t>
    </r>
    <r>
      <rPr>
        <sz val="14"/>
        <color rgb="FFFF0000"/>
        <rFont val="ＭＳ 明朝"/>
        <family val="1"/>
        <charset val="128"/>
      </rPr>
      <t>生活保護基準の概ね1.3倍未満にある世帯を対象としております</t>
    </r>
    <r>
      <rPr>
        <sz val="14"/>
        <color theme="1"/>
        <rFont val="ＭＳ 明朝"/>
        <family val="1"/>
        <charset val="128"/>
      </rPr>
      <t>。
　国保税の減免制度につきましては、町のホームページで周知に努めております。今後におきましても広報等を活用し、周知に努めると共に窓口における相談等において適切に対応して参ります。</t>
    </r>
    <phoneticPr fontId="2"/>
  </si>
  <si>
    <r>
      <t>国民健康保険税の減免については、災害等被害世帯、収入減少世帯、生活困窮世帯などへの減免基準を市規則により施行しています。</t>
    </r>
    <r>
      <rPr>
        <sz val="14"/>
        <color rgb="FFFF0000"/>
        <rFont val="ＭＳ 明朝"/>
        <family val="1"/>
        <charset val="128"/>
      </rPr>
      <t>生活困窮世帯への減免適用は、生活保護基準の1.1倍未満からとなっています</t>
    </r>
    <r>
      <rPr>
        <sz val="14"/>
        <color theme="1"/>
        <rFont val="ＭＳ 明朝"/>
        <family val="1"/>
        <charset val="128"/>
      </rPr>
      <t>。広報等による周知については行っていきたいと思います。減免対象については、当市国民健康保険運営協議会の意見を伺いながら、慎重に検討したいと思います。</t>
    </r>
    <phoneticPr fontId="2"/>
  </si>
  <si>
    <r>
      <t>杉戸町においても法定外繰入金の縮小や保険税の改正を実施。このことは、昨年９月に策定いたしました「埼玉県国民健康保険運営方針」に基づき、賦課方式を４方式から２方式に改めたことや標準保険税率に近づけるために税率等を見直したもの。また、運営方針で定義されている赤字市町村は、赤字の削減・解消に取り組むことから、適正な保険税の設定や医療費適正化の取組などを考慮して、平成３０年度国民健康保険特別会計の予算編成を行った結果、昨年度予算より</t>
    </r>
    <r>
      <rPr>
        <sz val="14"/>
        <color rgb="FFFF0000"/>
        <rFont val="ＭＳ 明朝"/>
        <family val="1"/>
        <charset val="128"/>
      </rPr>
      <t>法定外繰入金を削減できたことになりました。</t>
    </r>
    <r>
      <rPr>
        <sz val="14"/>
        <color theme="1"/>
        <rFont val="ＭＳ 明朝"/>
        <family val="1"/>
        <charset val="128"/>
      </rPr>
      <t xml:space="preserve">
また、赤字解消計画の策定については、現時点では赤字の解消に至っていないため、今後は、平成２９年度の決算状況を踏まえ、適正な事業費や収納率を予測して計画策定の準備を進めてまいります。
国保被保険者世帯に対してこれ以上の負担をかけないようにしたいと考えておりますが、一方では赤字削減に向けて必要な対策を整理する必要もあります。</t>
    </r>
    <phoneticPr fontId="2"/>
  </si>
  <si>
    <r>
      <t>このため多子世帯ほど負担が重くなってしまうことから子育て世帯の負担軽減に資するための減免を追加しました。</t>
    </r>
    <r>
      <rPr>
        <sz val="14"/>
        <color rgb="FFFF0000"/>
        <rFont val="ＭＳ 明朝"/>
        <family val="1"/>
        <charset val="128"/>
      </rPr>
      <t>１８歳未満の子どもが３人以上いる世帯の第３子以降の均等割額について、全額を免除する独自の制度を実施することになりました</t>
    </r>
    <r>
      <rPr>
        <sz val="14"/>
        <color theme="1"/>
        <rFont val="ＭＳ 明朝"/>
        <family val="1"/>
        <charset val="128"/>
      </rPr>
      <t>。
また、埼玉県国保協議会東部ブロック国保強化推進協議会を通じて、子どもに係る均等割保険税の軽減措置を講ずるよう県へ要望を行い、埼玉県全体の要望として提出されております。</t>
    </r>
    <phoneticPr fontId="2"/>
  </si>
  <si>
    <r>
      <t>国保税の減免につきましては、市ホームページに掲載しているほか、納税通知書や保険証更新時にパンフレット等を同封し、個別に周知を図っています。
また、低所得者に対する法定軽減につきましては、平成２６年度から段階的に平成３０年度も含め、対象所得金額の拡大をしております。なお、低所得者の国保税の減免は、</t>
    </r>
    <r>
      <rPr>
        <sz val="14"/>
        <color rgb="FFFF0000"/>
        <rFont val="ＭＳ 明朝"/>
        <family val="1"/>
        <charset val="128"/>
      </rPr>
      <t>収入が生活保護基準の１．３倍未満の世帯を対象とする要綱を定めております</t>
    </r>
    <r>
      <rPr>
        <sz val="14"/>
        <color theme="1"/>
        <rFont val="ＭＳ 明朝"/>
        <family val="1"/>
        <charset val="128"/>
      </rPr>
      <t>が、現在、基準見直しの予定はありません。</t>
    </r>
    <phoneticPr fontId="2"/>
  </si>
  <si>
    <t>埼商連 大藤編集</t>
    <rPh sb="0" eb="3">
      <t>サイショウレン</t>
    </rPh>
    <rPh sb="4" eb="6">
      <t>ダイトウ</t>
    </rPh>
    <rPh sb="6" eb="8">
      <t>ヘンシュウ</t>
    </rPh>
    <phoneticPr fontId="2"/>
  </si>
  <si>
    <t>2018.10.9作成</t>
    <rPh sb="9" eb="11">
      <t>サクセイ</t>
    </rPh>
    <phoneticPr fontId="2"/>
  </si>
  <si>
    <t>2018年度国保税率</t>
    <phoneticPr fontId="2"/>
  </si>
  <si>
    <t>2019年度国保税率</t>
    <phoneticPr fontId="2"/>
  </si>
  <si>
    <t>2017年度(国保都道府県化前)国保税率</t>
    <rPh sb="7" eb="9">
      <t>コクホ</t>
    </rPh>
    <rPh sb="9" eb="13">
      <t>トドウフケン</t>
    </rPh>
    <rPh sb="13" eb="14">
      <t>カ</t>
    </rPh>
    <rPh sb="14" eb="15">
      <t>マエ</t>
    </rPh>
    <phoneticPr fontId="2"/>
  </si>
  <si>
    <t>国保税額</t>
  </si>
  <si>
    <t>4人世帯(夫・妻45歳、高校生と中学生)で総所得300万円</t>
  </si>
  <si>
    <t>⑥</t>
    <phoneticPr fontId="2"/>
  </si>
  <si>
    <t>2019年</t>
    <rPh sb="4" eb="5">
      <t>ネン</t>
    </rPh>
    <phoneticPr fontId="2"/>
  </si>
  <si>
    <t>法定外繰り入れの総額</t>
  </si>
  <si>
    <t>⑩</t>
    <phoneticPr fontId="2"/>
  </si>
  <si>
    <t>決算</t>
    <rPh sb="0" eb="2">
      <t>ケッサン</t>
    </rPh>
    <phoneticPr fontId="2"/>
  </si>
  <si>
    <t>予算</t>
    <rPh sb="0" eb="2">
      <t>ヨサン</t>
    </rPh>
    <phoneticPr fontId="2"/>
  </si>
  <si>
    <t>⑪</t>
    <phoneticPr fontId="2"/>
  </si>
  <si>
    <t>⑫</t>
    <phoneticPr fontId="2"/>
  </si>
  <si>
    <t>保険給付費支払い基金</t>
    <rPh sb="0" eb="2">
      <t>ホケン</t>
    </rPh>
    <rPh sb="2" eb="4">
      <t>キュウフ</t>
    </rPh>
    <rPh sb="4" eb="5">
      <t>ヒ</t>
    </rPh>
    <rPh sb="5" eb="7">
      <t>シハラ</t>
    </rPh>
    <rPh sb="8" eb="10">
      <t>キキン</t>
    </rPh>
    <phoneticPr fontId="2"/>
  </si>
  <si>
    <t>残高</t>
    <rPh sb="0" eb="2">
      <t>ザンダカ</t>
    </rPh>
    <phoneticPr fontId="2"/>
  </si>
  <si>
    <t>2018年3末</t>
    <rPh sb="4" eb="5">
      <t>ネン</t>
    </rPh>
    <rPh sb="6" eb="7">
      <t>マツ</t>
    </rPh>
    <phoneticPr fontId="2"/>
  </si>
  <si>
    <t>2019年3末</t>
    <rPh sb="4" eb="5">
      <t>ネン</t>
    </rPh>
    <rPh sb="6" eb="7">
      <t>マツ</t>
    </rPh>
    <phoneticPr fontId="2"/>
  </si>
  <si>
    <r>
      <rPr>
        <sz val="12"/>
        <color rgb="FFFF0000"/>
        <rFont val="游ゴシック"/>
        <family val="3"/>
        <charset val="128"/>
        <scheme val="minor"/>
      </rPr>
      <t>0</t>
    </r>
    <r>
      <rPr>
        <sz val="12"/>
        <rFont val="游ゴシック"/>
        <family val="3"/>
        <charset val="128"/>
        <scheme val="minor"/>
      </rPr>
      <t>→</t>
    </r>
    <phoneticPr fontId="2"/>
  </si>
  <si>
    <t>増</t>
    <rPh sb="0" eb="1">
      <t>ゾウ</t>
    </rPh>
    <phoneticPr fontId="2"/>
  </si>
  <si>
    <r>
      <rPr>
        <sz val="12"/>
        <color rgb="FFFF0000"/>
        <rFont val="游ゴシック"/>
        <family val="3"/>
        <charset val="128"/>
        <scheme val="minor"/>
      </rPr>
      <t>↑</t>
    </r>
    <r>
      <rPr>
        <sz val="12"/>
        <rFont val="游ゴシック"/>
        <family val="3"/>
        <charset val="128"/>
        <scheme val="minor"/>
      </rPr>
      <t>は昨年と比べて増</t>
    </r>
    <rPh sb="2" eb="4">
      <t>サクネン</t>
    </rPh>
    <rPh sb="5" eb="6">
      <t>クラ</t>
    </rPh>
    <rPh sb="8" eb="9">
      <t>ゾウ</t>
    </rPh>
    <phoneticPr fontId="2"/>
  </si>
  <si>
    <r>
      <rPr>
        <sz val="12"/>
        <color theme="4"/>
        <rFont val="游ゴシック"/>
        <family val="3"/>
        <charset val="128"/>
        <scheme val="minor"/>
      </rPr>
      <t>↓</t>
    </r>
    <r>
      <rPr>
        <sz val="12"/>
        <rFont val="游ゴシック"/>
        <family val="2"/>
        <charset val="128"/>
        <scheme val="minor"/>
      </rPr>
      <t>は昨年と比べて減</t>
    </r>
    <rPh sb="2" eb="4">
      <t>サクネン</t>
    </rPh>
    <rPh sb="5" eb="6">
      <t>クラ</t>
    </rPh>
    <rPh sb="8" eb="9">
      <t>ゲン</t>
    </rPh>
    <phoneticPr fontId="2"/>
  </si>
  <si>
    <t>埼玉県各市町村に於ける国保について　　(2017年度調べ)</t>
    <rPh sb="0" eb="3">
      <t>サイタマケン</t>
    </rPh>
    <rPh sb="3" eb="7">
      <t>カクシチョウソン</t>
    </rPh>
    <rPh sb="8" eb="9">
      <t>オ</t>
    </rPh>
    <rPh sb="11" eb="13">
      <t>コクホ</t>
    </rPh>
    <phoneticPr fontId="2"/>
  </si>
  <si>
    <t>2017.11.9現在　埼商連           (大藤編集)</t>
    <rPh sb="9" eb="11">
      <t>ゲンザイ</t>
    </rPh>
    <rPh sb="12" eb="15">
      <t>サイショウレン</t>
    </rPh>
    <rPh sb="27" eb="29">
      <t>ダイトウ</t>
    </rPh>
    <rPh sb="29" eb="31">
      <t>ヘンシュウ</t>
    </rPh>
    <phoneticPr fontId="2"/>
  </si>
  <si>
    <t>2016年度</t>
    <rPh sb="4" eb="5">
      <t>ネン</t>
    </rPh>
    <rPh sb="5" eb="6">
      <t>ド</t>
    </rPh>
    <phoneticPr fontId="2"/>
  </si>
  <si>
    <t>2017年4月まで</t>
    <rPh sb="4" eb="5">
      <t>ネン</t>
    </rPh>
    <rPh sb="6" eb="7">
      <t>ガツ</t>
    </rPh>
    <phoneticPr fontId="2"/>
  </si>
  <si>
    <t>一世帯当たりの法定外繰り入れ額(円)</t>
    <rPh sb="0" eb="3">
      <t>イッセタイ</t>
    </rPh>
    <rPh sb="3" eb="4">
      <t>ア</t>
    </rPh>
    <rPh sb="7" eb="9">
      <t>ホウテイ</t>
    </rPh>
    <rPh sb="9" eb="10">
      <t>ガイ</t>
    </rPh>
    <rPh sb="10" eb="11">
      <t>ク</t>
    </rPh>
    <rPh sb="12" eb="13">
      <t>イ</t>
    </rPh>
    <rPh sb="14" eb="15">
      <t>ガク</t>
    </rPh>
    <rPh sb="16" eb="17">
      <t>エン</t>
    </rPh>
    <phoneticPr fontId="2"/>
  </si>
  <si>
    <t>滞納世帯数(件)</t>
    <rPh sb="0" eb="2">
      <t>タイノウ</t>
    </rPh>
    <rPh sb="2" eb="4">
      <t>セタイ</t>
    </rPh>
    <rPh sb="4" eb="5">
      <t>スウ</t>
    </rPh>
    <rPh sb="6" eb="7">
      <t>ケン</t>
    </rPh>
    <phoneticPr fontId="2"/>
  </si>
  <si>
    <t>滞納世帯率(％)</t>
    <rPh sb="0" eb="2">
      <t>タイノウ</t>
    </rPh>
    <rPh sb="2" eb="4">
      <t>セタイ</t>
    </rPh>
    <rPh sb="4" eb="5">
      <t>リツ</t>
    </rPh>
    <phoneticPr fontId="2"/>
  </si>
  <si>
    <t>差し押さえ世帯数(件)</t>
    <rPh sb="0" eb="1">
      <t>サ</t>
    </rPh>
    <rPh sb="2" eb="3">
      <t>オ</t>
    </rPh>
    <rPh sb="5" eb="8">
      <t>セタイスウ</t>
    </rPh>
    <rPh sb="9" eb="10">
      <t>ケン</t>
    </rPh>
    <phoneticPr fontId="2"/>
  </si>
  <si>
    <t>徴収猶予(適用件/申請件)</t>
    <rPh sb="0" eb="2">
      <t>チョウシュウ</t>
    </rPh>
    <rPh sb="2" eb="4">
      <t>ユウヨ</t>
    </rPh>
    <rPh sb="5" eb="7">
      <t>テキヨウ</t>
    </rPh>
    <rPh sb="7" eb="8">
      <t>ケン</t>
    </rPh>
    <rPh sb="9" eb="11">
      <t>シンセイ</t>
    </rPh>
    <rPh sb="11" eb="12">
      <t>ケン</t>
    </rPh>
    <phoneticPr fontId="2"/>
  </si>
  <si>
    <t>換価の猶予(適用件/申請件)</t>
    <rPh sb="0" eb="2">
      <t>カンカ</t>
    </rPh>
    <rPh sb="3" eb="5">
      <t>ユウヨ</t>
    </rPh>
    <rPh sb="6" eb="8">
      <t>テキヨウ</t>
    </rPh>
    <rPh sb="8" eb="9">
      <t>ケン</t>
    </rPh>
    <rPh sb="10" eb="12">
      <t>シンセイ</t>
    </rPh>
    <rPh sb="12" eb="13">
      <t>ケン</t>
    </rPh>
    <phoneticPr fontId="2"/>
  </si>
  <si>
    <t>職権型換価の猶予（適用件）</t>
    <rPh sb="0" eb="2">
      <t>ショッケン</t>
    </rPh>
    <rPh sb="2" eb="3">
      <t>ガタ</t>
    </rPh>
    <rPh sb="3" eb="5">
      <t>カンカ</t>
    </rPh>
    <rPh sb="6" eb="8">
      <t>ユウヨ</t>
    </rPh>
    <rPh sb="9" eb="11">
      <t>テキヨウ</t>
    </rPh>
    <rPh sb="11" eb="12">
      <t>ケン</t>
    </rPh>
    <phoneticPr fontId="2"/>
  </si>
  <si>
    <t>滞納処分の執行停止</t>
    <rPh sb="0" eb="2">
      <t>タイノウ</t>
    </rPh>
    <rPh sb="2" eb="4">
      <t>ショブン</t>
    </rPh>
    <rPh sb="5" eb="7">
      <t>シッコウ</t>
    </rPh>
    <rPh sb="7" eb="9">
      <t>テイシ</t>
    </rPh>
    <phoneticPr fontId="2"/>
  </si>
  <si>
    <t>(総数件)</t>
    <rPh sb="1" eb="3">
      <t>ソウスウ</t>
    </rPh>
    <rPh sb="3" eb="4">
      <t>ケン</t>
    </rPh>
    <phoneticPr fontId="2"/>
  </si>
  <si>
    <t>(内、　　　　　無財産)</t>
    <rPh sb="1" eb="2">
      <t>ウチ</t>
    </rPh>
    <rPh sb="8" eb="9">
      <t>ム</t>
    </rPh>
    <rPh sb="9" eb="11">
      <t>ザイサン</t>
    </rPh>
    <phoneticPr fontId="2"/>
  </si>
  <si>
    <t>(内、　　　　　生活困窮)</t>
    <rPh sb="1" eb="2">
      <t>ウチ</t>
    </rPh>
    <rPh sb="8" eb="10">
      <t>セイカツ</t>
    </rPh>
    <rPh sb="10" eb="12">
      <t>コンキュウ</t>
    </rPh>
    <phoneticPr fontId="2"/>
  </si>
  <si>
    <t>川口市</t>
    <rPh sb="0" eb="3">
      <t>カワグチシ</t>
    </rPh>
    <phoneticPr fontId="2"/>
  </si>
  <si>
    <t>草加市</t>
    <rPh sb="0" eb="3">
      <t>ソウカシ</t>
    </rPh>
    <phoneticPr fontId="2"/>
  </si>
  <si>
    <t>戸田市</t>
    <rPh sb="0" eb="3">
      <t>トダシ</t>
    </rPh>
    <phoneticPr fontId="2"/>
  </si>
  <si>
    <t>さいたま市</t>
    <rPh sb="4" eb="5">
      <t>シ</t>
    </rPh>
    <phoneticPr fontId="2"/>
  </si>
  <si>
    <t>2/5</t>
    <phoneticPr fontId="2"/>
  </si>
  <si>
    <t>3/3</t>
    <phoneticPr fontId="2"/>
  </si>
  <si>
    <t>上尾市</t>
    <rPh sb="0" eb="3">
      <t>アゲオシ</t>
    </rPh>
    <phoneticPr fontId="2"/>
  </si>
  <si>
    <t>0</t>
    <phoneticPr fontId="2"/>
  </si>
  <si>
    <t>伊奈町</t>
    <rPh sb="0" eb="2">
      <t>イナ</t>
    </rPh>
    <rPh sb="2" eb="3">
      <t>マチ</t>
    </rPh>
    <phoneticPr fontId="2"/>
  </si>
  <si>
    <t>148</t>
    <phoneticPr fontId="2"/>
  </si>
  <si>
    <t>桶川市</t>
    <rPh sb="0" eb="2">
      <t>オケガワ</t>
    </rPh>
    <rPh sb="2" eb="3">
      <t>シ</t>
    </rPh>
    <phoneticPr fontId="2"/>
  </si>
  <si>
    <t>北本市</t>
    <rPh sb="0" eb="3">
      <t>キタモトシ</t>
    </rPh>
    <phoneticPr fontId="2"/>
  </si>
  <si>
    <t>4</t>
    <phoneticPr fontId="2"/>
  </si>
  <si>
    <t>鴻巣市</t>
    <rPh sb="0" eb="3">
      <t>コウノスシ</t>
    </rPh>
    <phoneticPr fontId="2"/>
  </si>
  <si>
    <t>新座市</t>
    <rPh sb="0" eb="3">
      <t>ニイザシ</t>
    </rPh>
    <phoneticPr fontId="2"/>
  </si>
  <si>
    <t>0/1</t>
    <phoneticPr fontId="2"/>
  </si>
  <si>
    <t>志木市</t>
    <rPh sb="0" eb="3">
      <t>シキシ</t>
    </rPh>
    <phoneticPr fontId="2"/>
  </si>
  <si>
    <t>-</t>
    <phoneticPr fontId="2"/>
  </si>
  <si>
    <t>朝霞市</t>
    <rPh sb="0" eb="3">
      <t>アサカシ</t>
    </rPh>
    <phoneticPr fontId="2"/>
  </si>
  <si>
    <t>2/2</t>
    <phoneticPr fontId="2"/>
  </si>
  <si>
    <t>和光市</t>
    <rPh sb="0" eb="3">
      <t>ワコウシ</t>
    </rPh>
    <phoneticPr fontId="2"/>
  </si>
  <si>
    <t>215</t>
    <phoneticPr fontId="2"/>
  </si>
  <si>
    <t>川越市</t>
    <rPh sb="0" eb="3">
      <t>カワゴエシ</t>
    </rPh>
    <phoneticPr fontId="2"/>
  </si>
  <si>
    <t>4/5</t>
    <phoneticPr fontId="2"/>
  </si>
  <si>
    <t>2/3</t>
    <phoneticPr fontId="2"/>
  </si>
  <si>
    <t>東松山市</t>
    <rPh sb="0" eb="4">
      <t>ヒガシマツヤマシ</t>
    </rPh>
    <phoneticPr fontId="2"/>
  </si>
  <si>
    <t>1/1</t>
    <phoneticPr fontId="2"/>
  </si>
  <si>
    <t>5</t>
    <phoneticPr fontId="2"/>
  </si>
  <si>
    <t>川島町</t>
    <rPh sb="0" eb="2">
      <t>カワシマ</t>
    </rPh>
    <rPh sb="2" eb="3">
      <t>マチ</t>
    </rPh>
    <phoneticPr fontId="2"/>
  </si>
  <si>
    <t>申請0</t>
    <rPh sb="0" eb="2">
      <t>シンセイ</t>
    </rPh>
    <phoneticPr fontId="2"/>
  </si>
  <si>
    <t>吉見町</t>
    <rPh sb="0" eb="2">
      <t>ヨシミ</t>
    </rPh>
    <rPh sb="2" eb="3">
      <t>マチ</t>
    </rPh>
    <phoneticPr fontId="2"/>
  </si>
  <si>
    <t>嵐山町</t>
    <rPh sb="0" eb="2">
      <t>ランザン</t>
    </rPh>
    <rPh sb="2" eb="3">
      <t>マチ</t>
    </rPh>
    <phoneticPr fontId="2"/>
  </si>
  <si>
    <t>小川町</t>
    <rPh sb="0" eb="2">
      <t>オガワ</t>
    </rPh>
    <rPh sb="2" eb="3">
      <t>マチ</t>
    </rPh>
    <phoneticPr fontId="2"/>
  </si>
  <si>
    <t>滑川町</t>
    <rPh sb="0" eb="2">
      <t>ナメカワ</t>
    </rPh>
    <rPh sb="2" eb="3">
      <t>マチ</t>
    </rPh>
    <phoneticPr fontId="2"/>
  </si>
  <si>
    <t>1</t>
    <phoneticPr fontId="2"/>
  </si>
  <si>
    <t>鳩山町</t>
    <rPh sb="0" eb="2">
      <t>ハトヤマ</t>
    </rPh>
    <rPh sb="2" eb="3">
      <t>マチ</t>
    </rPh>
    <phoneticPr fontId="2"/>
  </si>
  <si>
    <t>ときがわ町</t>
    <rPh sb="4" eb="5">
      <t>マチ</t>
    </rPh>
    <phoneticPr fontId="2"/>
  </si>
  <si>
    <t>2</t>
    <phoneticPr fontId="2"/>
  </si>
  <si>
    <t>富士見市</t>
    <rPh sb="0" eb="4">
      <t>フジミシ</t>
    </rPh>
    <phoneticPr fontId="2"/>
  </si>
  <si>
    <t>ふじみの市</t>
    <rPh sb="4" eb="5">
      <t>シ</t>
    </rPh>
    <phoneticPr fontId="2"/>
  </si>
  <si>
    <t>三芳町</t>
    <rPh sb="0" eb="2">
      <t>ミヨシ</t>
    </rPh>
    <rPh sb="2" eb="3">
      <t>マチ</t>
    </rPh>
    <phoneticPr fontId="2"/>
  </si>
  <si>
    <t>坂戸市</t>
    <rPh sb="0" eb="3">
      <t>サカドシ</t>
    </rPh>
    <phoneticPr fontId="2"/>
  </si>
  <si>
    <t>鶴ヶ島市</t>
    <rPh sb="0" eb="3">
      <t>ツルガシマ</t>
    </rPh>
    <rPh sb="3" eb="4">
      <t>シ</t>
    </rPh>
    <phoneticPr fontId="2"/>
  </si>
  <si>
    <t>日高市</t>
    <rPh sb="0" eb="3">
      <t>ヒダカシ</t>
    </rPh>
    <phoneticPr fontId="2"/>
  </si>
  <si>
    <t>毛呂山町</t>
    <rPh sb="0" eb="1">
      <t>ケ</t>
    </rPh>
    <rPh sb="1" eb="2">
      <t>ロ</t>
    </rPh>
    <rPh sb="2" eb="3">
      <t>ヤマ</t>
    </rPh>
    <rPh sb="3" eb="4">
      <t>マチ</t>
    </rPh>
    <phoneticPr fontId="2"/>
  </si>
  <si>
    <t>越生町</t>
    <rPh sb="0" eb="2">
      <t>オゴセ</t>
    </rPh>
    <rPh sb="2" eb="3">
      <t>マチ</t>
    </rPh>
    <phoneticPr fontId="2"/>
  </si>
  <si>
    <t>飯能市</t>
    <rPh sb="0" eb="3">
      <t>ハンノウシ</t>
    </rPh>
    <phoneticPr fontId="2"/>
  </si>
  <si>
    <t>のべ　225</t>
    <phoneticPr fontId="2"/>
  </si>
  <si>
    <t>国保税のみの件数は把握していない</t>
    <rPh sb="0" eb="2">
      <t>コクホ</t>
    </rPh>
    <rPh sb="2" eb="3">
      <t>ゼイ</t>
    </rPh>
    <rPh sb="6" eb="8">
      <t>ケンスウ</t>
    </rPh>
    <rPh sb="9" eb="11">
      <t>ハアク</t>
    </rPh>
    <phoneticPr fontId="2"/>
  </si>
  <si>
    <t>所沢市</t>
    <rPh sb="0" eb="2">
      <t>トコロザワ</t>
    </rPh>
    <rPh sb="2" eb="3">
      <t>シ</t>
    </rPh>
    <phoneticPr fontId="2"/>
  </si>
  <si>
    <t>入間市</t>
    <rPh sb="0" eb="2">
      <t>イルマ</t>
    </rPh>
    <rPh sb="2" eb="3">
      <t>シ</t>
    </rPh>
    <phoneticPr fontId="2"/>
  </si>
  <si>
    <t>狭山市</t>
    <rPh sb="0" eb="2">
      <t>サヤマ</t>
    </rPh>
    <rPh sb="2" eb="3">
      <t>シ</t>
    </rPh>
    <phoneticPr fontId="2"/>
  </si>
  <si>
    <t>越谷市</t>
    <rPh sb="0" eb="3">
      <t>コシガヤシ</t>
    </rPh>
    <phoneticPr fontId="2"/>
  </si>
  <si>
    <t>春日部市</t>
    <rPh sb="0" eb="4">
      <t>カスカベシ</t>
    </rPh>
    <phoneticPr fontId="2"/>
  </si>
  <si>
    <t>2015年度</t>
    <rPh sb="4" eb="5">
      <t>ネン</t>
    </rPh>
    <rPh sb="5" eb="6">
      <t>ド</t>
    </rPh>
    <phoneticPr fontId="2"/>
  </si>
  <si>
    <t>吉川市</t>
    <rPh sb="0" eb="2">
      <t>ヨシカワ</t>
    </rPh>
    <rPh sb="2" eb="3">
      <t>シ</t>
    </rPh>
    <phoneticPr fontId="2"/>
  </si>
  <si>
    <t>松伏町</t>
    <rPh sb="0" eb="2">
      <t>マツブシ</t>
    </rPh>
    <rPh sb="2" eb="3">
      <t>マチ</t>
    </rPh>
    <phoneticPr fontId="2"/>
  </si>
  <si>
    <t>三郷市</t>
    <rPh sb="0" eb="3">
      <t>ミサトシ</t>
    </rPh>
    <phoneticPr fontId="2"/>
  </si>
  <si>
    <t>八潮市</t>
    <rPh sb="0" eb="3">
      <t>ヤシオシ</t>
    </rPh>
    <phoneticPr fontId="2"/>
  </si>
  <si>
    <t>久喜市</t>
    <rPh sb="0" eb="3">
      <t>クキシ</t>
    </rPh>
    <phoneticPr fontId="2"/>
  </si>
  <si>
    <t>蓮田市</t>
    <rPh sb="0" eb="3">
      <t>ハスダシ</t>
    </rPh>
    <phoneticPr fontId="2"/>
  </si>
  <si>
    <t>幸手市</t>
    <rPh sb="0" eb="3">
      <t>サッテシ</t>
    </rPh>
    <phoneticPr fontId="2"/>
  </si>
  <si>
    <t>杉戸町</t>
    <rPh sb="0" eb="2">
      <t>スギト</t>
    </rPh>
    <rPh sb="2" eb="3">
      <t>マチ</t>
    </rPh>
    <phoneticPr fontId="2"/>
  </si>
  <si>
    <t>宮代町</t>
    <rPh sb="0" eb="2">
      <t>ミヤシロ</t>
    </rPh>
    <rPh sb="2" eb="3">
      <t>マチ</t>
    </rPh>
    <phoneticPr fontId="2"/>
  </si>
  <si>
    <t>白岡市</t>
    <rPh sb="0" eb="2">
      <t>シラオカ</t>
    </rPh>
    <rPh sb="2" eb="3">
      <t>シ</t>
    </rPh>
    <phoneticPr fontId="2"/>
  </si>
  <si>
    <t>行田市</t>
    <rPh sb="0" eb="3">
      <t>ギョウダシ</t>
    </rPh>
    <phoneticPr fontId="2"/>
  </si>
  <si>
    <t>加須市</t>
    <rPh sb="0" eb="3">
      <t>カゾシ</t>
    </rPh>
    <phoneticPr fontId="2"/>
  </si>
  <si>
    <t>羽生市</t>
    <rPh sb="0" eb="3">
      <t>ハニュウシ</t>
    </rPh>
    <phoneticPr fontId="2"/>
  </si>
  <si>
    <t>秩父市</t>
    <rPh sb="0" eb="3">
      <t>チチブシ</t>
    </rPh>
    <phoneticPr fontId="2"/>
  </si>
  <si>
    <t>皆野町</t>
    <rPh sb="0" eb="2">
      <t>ミナノ</t>
    </rPh>
    <rPh sb="2" eb="3">
      <t>マチ</t>
    </rPh>
    <phoneticPr fontId="2"/>
  </si>
  <si>
    <t>長瀞町</t>
    <rPh sb="0" eb="2">
      <t>ナガトロ</t>
    </rPh>
    <rPh sb="2" eb="3">
      <t>マチ</t>
    </rPh>
    <phoneticPr fontId="2"/>
  </si>
  <si>
    <t>小鹿野町</t>
    <rPh sb="0" eb="3">
      <t>オガノ</t>
    </rPh>
    <rPh sb="3" eb="4">
      <t>マチ</t>
    </rPh>
    <phoneticPr fontId="2"/>
  </si>
  <si>
    <t>横瀬町</t>
    <rPh sb="0" eb="2">
      <t>ヨコセ</t>
    </rPh>
    <rPh sb="2" eb="3">
      <t>マチ</t>
    </rPh>
    <phoneticPr fontId="2"/>
  </si>
  <si>
    <t>東秩父村</t>
    <rPh sb="0" eb="1">
      <t>ヒガシ</t>
    </rPh>
    <rPh sb="1" eb="3">
      <t>チチブ</t>
    </rPh>
    <rPh sb="3" eb="4">
      <t>ムラ</t>
    </rPh>
    <phoneticPr fontId="2"/>
  </si>
  <si>
    <t>熊谷市</t>
    <rPh sb="0" eb="3">
      <t>クマガヤシ</t>
    </rPh>
    <phoneticPr fontId="2"/>
  </si>
  <si>
    <t>深谷市</t>
    <rPh sb="0" eb="3">
      <t>フカヤシ</t>
    </rPh>
    <phoneticPr fontId="2"/>
  </si>
  <si>
    <t>寄居町</t>
    <rPh sb="0" eb="2">
      <t>ヨリイ</t>
    </rPh>
    <rPh sb="2" eb="3">
      <t>マチ</t>
    </rPh>
    <phoneticPr fontId="2"/>
  </si>
  <si>
    <t>本庄市</t>
    <rPh sb="0" eb="3">
      <t>ホンジョウシ</t>
    </rPh>
    <phoneticPr fontId="2"/>
  </si>
  <si>
    <t>神川町</t>
    <rPh sb="0" eb="2">
      <t>カミカワ</t>
    </rPh>
    <rPh sb="2" eb="3">
      <t>マチ</t>
    </rPh>
    <phoneticPr fontId="2"/>
  </si>
  <si>
    <t>上里町</t>
    <rPh sb="0" eb="1">
      <t>カミ</t>
    </rPh>
    <rPh sb="1" eb="2">
      <t>サト</t>
    </rPh>
    <rPh sb="2" eb="3">
      <t>マチ</t>
    </rPh>
    <phoneticPr fontId="2"/>
  </si>
  <si>
    <t>美里町</t>
    <rPh sb="0" eb="2">
      <t>ミサト</t>
    </rPh>
    <rPh sb="2" eb="3">
      <t>マチ</t>
    </rPh>
    <phoneticPr fontId="2"/>
  </si>
  <si>
    <t>集計</t>
    <rPh sb="0" eb="2">
      <t>シュウケイ</t>
    </rPh>
    <phoneticPr fontId="2"/>
  </si>
  <si>
    <t>平均　26,342</t>
    <rPh sb="0" eb="2">
      <t>ヘイキン</t>
    </rPh>
    <phoneticPr fontId="2"/>
  </si>
  <si>
    <t>平均　28,075</t>
    <rPh sb="0" eb="2">
      <t>ヘイキン</t>
    </rPh>
    <phoneticPr fontId="2"/>
  </si>
  <si>
    <t>合計　219,588</t>
    <rPh sb="0" eb="2">
      <t>ゴウケイ</t>
    </rPh>
    <phoneticPr fontId="2"/>
  </si>
  <si>
    <t>平均　19.9％</t>
    <rPh sb="0" eb="2">
      <t>ヘイキン</t>
    </rPh>
    <phoneticPr fontId="2"/>
  </si>
  <si>
    <t>2017年度</t>
    <rPh sb="4" eb="5">
      <t>ネン</t>
    </rPh>
    <rPh sb="5" eb="6">
      <t>ド</t>
    </rPh>
    <phoneticPr fontId="2"/>
  </si>
  <si>
    <t>2018年度</t>
    <rPh sb="4" eb="5">
      <t>ネン</t>
    </rPh>
    <rPh sb="5" eb="6">
      <t>ド</t>
    </rPh>
    <phoneticPr fontId="2"/>
  </si>
  <si>
    <t>2019年度</t>
    <rPh sb="4" eb="5">
      <t>ネン</t>
    </rPh>
    <rPh sb="5" eb="6">
      <t>ド</t>
    </rPh>
    <phoneticPr fontId="2"/>
  </si>
  <si>
    <t>平均　15,347</t>
    <rPh sb="0" eb="2">
      <t>ヘイキン</t>
    </rPh>
    <phoneticPr fontId="2"/>
  </si>
  <si>
    <t>平均　13959</t>
    <rPh sb="0" eb="2">
      <t>ヘイキン</t>
    </rPh>
    <phoneticPr fontId="2"/>
  </si>
  <si>
    <t>一世帯当たりの法定外繰り入れ額</t>
    <rPh sb="0" eb="3">
      <t>イッセタイ</t>
    </rPh>
    <rPh sb="3" eb="4">
      <t>ア</t>
    </rPh>
    <rPh sb="7" eb="9">
      <t>ホウテイ</t>
    </rPh>
    <rPh sb="9" eb="10">
      <t>ガイ</t>
    </rPh>
    <rPh sb="10" eb="11">
      <t>ク</t>
    </rPh>
    <rPh sb="12" eb="13">
      <t>イ</t>
    </rPh>
    <rPh sb="14" eb="15">
      <t>ガク</t>
    </rPh>
    <phoneticPr fontId="2"/>
  </si>
  <si>
    <t>(円)</t>
    <rPh sb="1" eb="2">
      <t>エン</t>
    </rPh>
    <phoneticPr fontId="2"/>
  </si>
  <si>
    <t>滞納</t>
    <rPh sb="0" eb="2">
      <t>タイノウ</t>
    </rPh>
    <phoneticPr fontId="2"/>
  </si>
  <si>
    <t>世帯数</t>
    <rPh sb="0" eb="3">
      <t>セタイスウ</t>
    </rPh>
    <phoneticPr fontId="2"/>
  </si>
  <si>
    <t>世帯率</t>
    <rPh sb="0" eb="2">
      <t>セタイ</t>
    </rPh>
    <rPh sb="2" eb="3">
      <t>リツ</t>
    </rPh>
    <phoneticPr fontId="2"/>
  </si>
  <si>
    <t>資産差し押さえ</t>
    <rPh sb="0" eb="2">
      <t>シサン</t>
    </rPh>
    <rPh sb="2" eb="3">
      <t>サ</t>
    </rPh>
    <rPh sb="4" eb="5">
      <t>オ</t>
    </rPh>
    <phoneticPr fontId="2"/>
  </si>
  <si>
    <t>実世帯数</t>
    <rPh sb="0" eb="1">
      <t>ジツ</t>
    </rPh>
    <rPh sb="1" eb="3">
      <t>セタイ</t>
    </rPh>
    <rPh sb="3" eb="4">
      <t>スウ</t>
    </rPh>
    <phoneticPr fontId="2"/>
  </si>
  <si>
    <t>金額</t>
    <rPh sb="0" eb="2">
      <t>キンガク</t>
    </rPh>
    <phoneticPr fontId="2"/>
  </si>
  <si>
    <t>2018/4/1～2019/3/31</t>
    <phoneticPr fontId="2"/>
  </si>
  <si>
    <t>換価した実件数と金額</t>
    <rPh sb="0" eb="2">
      <t>カンカ</t>
    </rPh>
    <rPh sb="4" eb="5">
      <t>ジツ</t>
    </rPh>
    <rPh sb="5" eb="7">
      <t>ケンスウ</t>
    </rPh>
    <rPh sb="8" eb="10">
      <t>キンガク</t>
    </rPh>
    <phoneticPr fontId="2"/>
  </si>
  <si>
    <t>単位千円</t>
    <rPh sb="0" eb="2">
      <t>タンイ</t>
    </rPh>
    <rPh sb="2" eb="4">
      <t>センエン</t>
    </rPh>
    <phoneticPr fontId="2"/>
  </si>
  <si>
    <t>実件数</t>
    <rPh sb="0" eb="1">
      <t>ジツ</t>
    </rPh>
    <rPh sb="1" eb="3">
      <t>ケンスウ</t>
    </rPh>
    <phoneticPr fontId="2"/>
  </si>
  <si>
    <t>金額</t>
    <rPh sb="0" eb="2">
      <t>キンガク</t>
    </rPh>
    <phoneticPr fontId="2"/>
  </si>
  <si>
    <t>※千円以下は四捨五入しています</t>
    <rPh sb="1" eb="3">
      <t>センエン</t>
    </rPh>
    <rPh sb="3" eb="5">
      <t>イカ</t>
    </rPh>
    <rPh sb="6" eb="10">
      <t>シシャゴニュウ</t>
    </rPh>
    <phoneticPr fontId="2"/>
  </si>
  <si>
    <t>↓</t>
  </si>
  <si>
    <t>↑</t>
  </si>
  <si>
    <t>単位(千円)</t>
    <rPh sb="0" eb="2">
      <t>タンイ</t>
    </rPh>
    <rPh sb="3" eb="4">
      <t>セン</t>
    </rPh>
    <rPh sb="4" eb="5">
      <t>エン</t>
    </rPh>
    <phoneticPr fontId="2"/>
  </si>
  <si>
    <t>埼玉県社会保障推進協議会キャラバン資料集より</t>
    <rPh sb="0" eb="3">
      <t>サイタマケン</t>
    </rPh>
    <rPh sb="3" eb="5">
      <t>シャカイ</t>
    </rPh>
    <rPh sb="5" eb="7">
      <t>ホショウ</t>
    </rPh>
    <rPh sb="7" eb="9">
      <t>スイシン</t>
    </rPh>
    <rPh sb="9" eb="12">
      <t>キョウギカイ</t>
    </rPh>
    <rPh sb="17" eb="19">
      <t>シリョウ</t>
    </rPh>
    <rPh sb="19" eb="20">
      <t>シュウ</t>
    </rPh>
    <phoneticPr fontId="2"/>
  </si>
  <si>
    <r>
      <t>※数字が</t>
    </r>
    <r>
      <rPr>
        <sz val="12"/>
        <color rgb="FFFF0000"/>
        <rFont val="游ゴシック"/>
        <family val="3"/>
        <charset val="128"/>
        <scheme val="minor"/>
      </rPr>
      <t>赤文字</t>
    </r>
    <r>
      <rPr>
        <sz val="12"/>
        <color theme="1"/>
        <rFont val="游ゴシック"/>
        <family val="3"/>
        <charset val="128"/>
        <scheme val="minor"/>
      </rPr>
      <t>は高くなっているという意味で、</t>
    </r>
    <r>
      <rPr>
        <sz val="12"/>
        <color theme="4"/>
        <rFont val="游ゴシック"/>
        <family val="3"/>
        <charset val="128"/>
        <scheme val="minor"/>
      </rPr>
      <t>青文字</t>
    </r>
    <r>
      <rPr>
        <sz val="12"/>
        <color theme="1"/>
        <rFont val="游ゴシック"/>
        <family val="3"/>
        <charset val="128"/>
        <scheme val="minor"/>
      </rPr>
      <t>は下がっているという意味</t>
    </r>
    <phoneticPr fontId="2"/>
  </si>
  <si>
    <t>埼玉県社会保障推進協議会キャラバン資料集より</t>
    <rPh sb="0" eb="3">
      <t>サイタマケン</t>
    </rPh>
    <rPh sb="3" eb="5">
      <t>シャカイ</t>
    </rPh>
    <rPh sb="5" eb="7">
      <t>ホショウ</t>
    </rPh>
    <rPh sb="7" eb="12">
      <t>スイシンキョウギカイ</t>
    </rPh>
    <rPh sb="17" eb="19">
      <t>シリョウ</t>
    </rPh>
    <rPh sb="19" eb="20">
      <t>シュウ</t>
    </rPh>
    <phoneticPr fontId="2"/>
  </si>
  <si>
    <t>0→　　　　2</t>
    <phoneticPr fontId="2"/>
  </si>
  <si>
    <t>0→　　　　6</t>
    <phoneticPr fontId="2"/>
  </si>
  <si>
    <t>0→　　　11</t>
    <phoneticPr fontId="2"/>
  </si>
  <si>
    <t>0→　　　　9</t>
    <phoneticPr fontId="2"/>
  </si>
  <si>
    <t>2017/4/1～2018/3/31</t>
    <phoneticPr fontId="2"/>
  </si>
  <si>
    <t>2017年度</t>
    <rPh sb="4" eb="5">
      <t>ネン</t>
    </rPh>
    <rPh sb="5" eb="6">
      <t>ド</t>
    </rPh>
    <phoneticPr fontId="2"/>
  </si>
  <si>
    <t>2018年度</t>
    <rPh sb="4" eb="5">
      <t>ネン</t>
    </rPh>
    <rPh sb="5" eb="6">
      <t>ド</t>
    </rPh>
    <phoneticPr fontId="2"/>
  </si>
  <si>
    <t>県平均</t>
    <rPh sb="0" eb="1">
      <t>ケン</t>
    </rPh>
    <rPh sb="1" eb="3">
      <t>ヘイキン</t>
    </rPh>
    <phoneticPr fontId="2"/>
  </si>
  <si>
    <t>国保滞納世帯数推移表(埼玉県)</t>
    <rPh sb="0" eb="2">
      <t>コクホ</t>
    </rPh>
    <rPh sb="2" eb="4">
      <t>タイノウ</t>
    </rPh>
    <rPh sb="4" eb="7">
      <t>セタイスウ</t>
    </rPh>
    <rPh sb="7" eb="9">
      <t>スイイ</t>
    </rPh>
    <rPh sb="9" eb="10">
      <t>ヒョウ</t>
    </rPh>
    <rPh sb="11" eb="14">
      <t>サイタマケン</t>
    </rPh>
    <phoneticPr fontId="2"/>
  </si>
  <si>
    <t>埼玉県社保協自治体要請キャラバン資料集より</t>
    <rPh sb="0" eb="3">
      <t>サイタマケン</t>
    </rPh>
    <rPh sb="3" eb="4">
      <t>シャ</t>
    </rPh>
    <rPh sb="4" eb="5">
      <t>ホ</t>
    </rPh>
    <rPh sb="5" eb="6">
      <t>キョウ</t>
    </rPh>
    <rPh sb="6" eb="9">
      <t>ジチタイ</t>
    </rPh>
    <rPh sb="9" eb="11">
      <t>ヨウセイ</t>
    </rPh>
    <rPh sb="16" eb="18">
      <t>シリョウ</t>
    </rPh>
    <rPh sb="18" eb="19">
      <t>シュウ</t>
    </rPh>
    <phoneticPr fontId="2"/>
  </si>
  <si>
    <t>2019.5.31　編集：埼商連　大藤</t>
    <rPh sb="10" eb="12">
      <t>ヘンシュウ</t>
    </rPh>
    <rPh sb="13" eb="16">
      <t>サイショウレン</t>
    </rPh>
    <rPh sb="17" eb="19">
      <t>ダイトウ</t>
    </rPh>
    <phoneticPr fontId="2"/>
  </si>
  <si>
    <t>編集：埼商連・大藤</t>
    <rPh sb="0" eb="2">
      <t>ヘンシュウ</t>
    </rPh>
    <rPh sb="3" eb="6">
      <t>サイショウレン</t>
    </rPh>
    <phoneticPr fontId="2"/>
  </si>
  <si>
    <t>※伊奈町は、この回答を職員が社保協に出した後、2018年4月に国保法77条減免で低所得者基準を生活保護1.3倍の基準で創設しました。</t>
    <rPh sb="1" eb="4">
      <t>イナマチ</t>
    </rPh>
    <rPh sb="8" eb="10">
      <t>カイトウ</t>
    </rPh>
    <rPh sb="11" eb="13">
      <t>ショクイン</t>
    </rPh>
    <rPh sb="14" eb="15">
      <t>シャ</t>
    </rPh>
    <rPh sb="15" eb="16">
      <t>ホ</t>
    </rPh>
    <rPh sb="16" eb="17">
      <t>キョウ</t>
    </rPh>
    <rPh sb="18" eb="19">
      <t>ダ</t>
    </rPh>
    <rPh sb="21" eb="22">
      <t>アト</t>
    </rPh>
    <rPh sb="27" eb="28">
      <t>ネン</t>
    </rPh>
    <rPh sb="29" eb="30">
      <t>ガツ</t>
    </rPh>
    <rPh sb="31" eb="33">
      <t>コクホ</t>
    </rPh>
    <rPh sb="33" eb="34">
      <t>ホウ</t>
    </rPh>
    <rPh sb="36" eb="37">
      <t>ジョウ</t>
    </rPh>
    <rPh sb="37" eb="39">
      <t>ゲンメン</t>
    </rPh>
    <rPh sb="40" eb="44">
      <t>テイショトクシャ</t>
    </rPh>
    <rPh sb="44" eb="46">
      <t>キジュン</t>
    </rPh>
    <rPh sb="47" eb="49">
      <t>セイカツ</t>
    </rPh>
    <rPh sb="49" eb="51">
      <t>ホゴ</t>
    </rPh>
    <rPh sb="54" eb="55">
      <t>バイ</t>
    </rPh>
    <rPh sb="56" eb="58">
      <t>キジュン</t>
    </rPh>
    <rPh sb="59" eb="61">
      <t>ソウセツ</t>
    </rPh>
    <phoneticPr fontId="2"/>
  </si>
  <si>
    <t>※さいたま市は、国保法77条減免で低所得者基準を設けています。</t>
    <rPh sb="5" eb="6">
      <t>シ</t>
    </rPh>
    <rPh sb="8" eb="10">
      <t>コクホ</t>
    </rPh>
    <rPh sb="10" eb="11">
      <t>ホウ</t>
    </rPh>
    <rPh sb="13" eb="14">
      <t>ジョウ</t>
    </rPh>
    <rPh sb="14" eb="16">
      <t>ゲンメン</t>
    </rPh>
    <rPh sb="17" eb="21">
      <t>テイショトクシャ</t>
    </rPh>
    <rPh sb="21" eb="23">
      <t>キジュン</t>
    </rPh>
    <rPh sb="24" eb="25">
      <t>モウ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</si>
</sst>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_);\(#,##0\)"/>
    <numFmt numFmtId="179" formatCode="#,##0.0"/>
  </numFmts>
  <fonts count="4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12"/>
      <name val="游ゴシック"/>
      <family val="2"/>
      <charset val="128"/>
      <scheme val="minor"/>
    </font>
    <font>
      <b/>
      <sz val="12"/>
      <name val="游ゴシック"/>
      <family val="3"/>
      <charset val="128"/>
      <scheme val="minor"/>
    </font>
    <font>
      <b/>
      <sz val="16"/>
      <color theme="1"/>
      <name val="游ゴシック"/>
      <family val="3"/>
      <charset val="128"/>
      <scheme val="minor"/>
    </font>
    <font>
      <sz val="11"/>
      <color theme="1"/>
      <name val="HGｺﾞｼｯｸM"/>
      <family val="3"/>
      <charset val="128"/>
    </font>
    <font>
      <sz val="14"/>
      <color theme="1"/>
      <name val="HGｺﾞｼｯｸM"/>
      <family val="3"/>
      <charset val="128"/>
    </font>
    <font>
      <sz val="14"/>
      <name val="HGｺﾞｼｯｸM"/>
      <family val="3"/>
      <charset val="128"/>
    </font>
    <font>
      <sz val="12"/>
      <color theme="1"/>
      <name val="HGｺﾞｼｯｸM"/>
      <family val="3"/>
      <charset val="128"/>
    </font>
    <font>
      <sz val="12"/>
      <name val="HGｺﾞｼｯｸM"/>
      <family val="3"/>
      <charset val="128"/>
    </font>
    <font>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b/>
      <sz val="14"/>
      <name val="HGｺﾞｼｯｸM"/>
      <family val="3"/>
      <charset val="128"/>
    </font>
    <font>
      <b/>
      <sz val="12"/>
      <name val="HGｺﾞｼｯｸM"/>
      <family val="3"/>
      <charset val="128"/>
    </font>
    <font>
      <sz val="12"/>
      <color theme="4"/>
      <name val="游ゴシック"/>
      <family val="3"/>
      <charset val="128"/>
      <scheme val="minor"/>
    </font>
    <font>
      <b/>
      <sz val="16"/>
      <color theme="1"/>
      <name val="ＭＳ 明朝"/>
      <family val="1"/>
      <charset val="128"/>
    </font>
    <font>
      <sz val="11"/>
      <color theme="1"/>
      <name val="ＭＳ 明朝"/>
      <family val="1"/>
      <charset val="128"/>
    </font>
    <font>
      <sz val="14"/>
      <color theme="1"/>
      <name val="ＭＳ 明朝"/>
      <family val="1"/>
      <charset val="128"/>
    </font>
    <font>
      <sz val="14"/>
      <name val="ＭＳ 明朝"/>
      <family val="1"/>
      <charset val="128"/>
    </font>
    <font>
      <b/>
      <sz val="18"/>
      <color theme="1"/>
      <name val="游ゴシック"/>
      <family val="3"/>
      <charset val="128"/>
      <scheme val="minor"/>
    </font>
    <font>
      <b/>
      <sz val="11"/>
      <color theme="1"/>
      <name val="游ゴシック"/>
      <family val="2"/>
      <charset val="128"/>
      <scheme val="minor"/>
    </font>
    <font>
      <b/>
      <sz val="14"/>
      <name val="HGPｺﾞｼｯｸM"/>
      <family val="3"/>
      <charset val="128"/>
    </font>
    <font>
      <b/>
      <sz val="12"/>
      <color rgb="FFFF0000"/>
      <name val="游ゴシック"/>
      <family val="3"/>
      <charset val="128"/>
      <scheme val="minor"/>
    </font>
    <font>
      <b/>
      <sz val="12"/>
      <color theme="4"/>
      <name val="游ゴシック"/>
      <family val="3"/>
      <charset val="128"/>
      <scheme val="minor"/>
    </font>
    <font>
      <b/>
      <sz val="1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4"/>
      <color rgb="FFFF0000"/>
      <name val="游ゴシック"/>
      <family val="3"/>
      <charset val="128"/>
      <scheme val="minor"/>
    </font>
    <font>
      <sz val="14"/>
      <color theme="4"/>
      <name val="游ゴシック"/>
      <family val="3"/>
      <charset val="128"/>
      <scheme val="minor"/>
    </font>
    <font>
      <sz val="14"/>
      <color theme="1"/>
      <name val="HGP創英角ｺﾞｼｯｸUB"/>
      <family val="3"/>
      <charset val="128"/>
    </font>
    <font>
      <sz val="14"/>
      <name val="HGP創英角ｺﾞｼｯｸUB"/>
      <family val="3"/>
      <charset val="128"/>
    </font>
    <font>
      <sz val="14"/>
      <color rgb="FFFF0000"/>
      <name val="HGP創英角ｺﾞｼｯｸUB"/>
      <family val="3"/>
      <charset val="128"/>
    </font>
    <font>
      <sz val="14"/>
      <color rgb="FFFF0000"/>
      <name val="ＭＳ 明朝"/>
      <family val="1"/>
      <charset val="128"/>
    </font>
    <font>
      <sz val="16"/>
      <color theme="1"/>
      <name val="ＤＦＧ平成ゴシック体W9"/>
      <family val="3"/>
      <charset val="128"/>
    </font>
    <font>
      <sz val="11"/>
      <color theme="1"/>
      <name val="ＤＦＧ細丸ゴシック体"/>
      <family val="3"/>
      <charset val="128"/>
    </font>
    <font>
      <sz val="12"/>
      <color theme="1"/>
      <name val="HGPｺﾞｼｯｸM"/>
      <family val="3"/>
      <charset val="128"/>
    </font>
    <font>
      <sz val="12"/>
      <color rgb="FFFF0000"/>
      <name val="HGPｺﾞｼｯｸM"/>
      <family val="3"/>
      <charset val="128"/>
    </font>
    <font>
      <sz val="11"/>
      <color theme="1"/>
      <name val="HGPｺﾞｼｯｸM"/>
      <family val="3"/>
      <charset val="128"/>
    </font>
    <font>
      <sz val="11"/>
      <color rgb="FFFF0000"/>
      <name val="HGPｺﾞｼｯｸM"/>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E6CD"/>
        <bgColor indexed="64"/>
      </patternFill>
    </fill>
  </fills>
  <borders count="1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double">
        <color indexed="64"/>
      </top>
      <bottom/>
      <diagonal/>
    </border>
    <border>
      <left style="double">
        <color indexed="64"/>
      </left>
      <right style="hair">
        <color indexed="64"/>
      </right>
      <top/>
      <bottom style="thin">
        <color indexed="64"/>
      </bottom>
      <diagonal/>
    </border>
    <border>
      <left/>
      <right style="double">
        <color indexed="64"/>
      </right>
      <top/>
      <bottom style="thin">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hair">
        <color indexed="64"/>
      </bottom>
      <diagonal/>
    </border>
    <border>
      <left style="double">
        <color indexed="64"/>
      </left>
      <right style="hair">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top style="thin">
        <color indexed="64"/>
      </top>
      <bottom style="double">
        <color indexed="64"/>
      </bottom>
      <diagonal/>
    </border>
    <border>
      <left style="thin">
        <color indexed="64"/>
      </left>
      <right style="hair">
        <color indexed="64"/>
      </right>
      <top/>
      <bottom/>
      <diagonal/>
    </border>
    <border>
      <left/>
      <right style="double">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style="double">
        <color indexed="64"/>
      </left>
      <right/>
      <top/>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dotted">
        <color indexed="64"/>
      </left>
      <right style="hair">
        <color indexed="64"/>
      </right>
      <top/>
      <bottom style="thin">
        <color indexed="64"/>
      </bottom>
      <diagonal/>
    </border>
    <border>
      <left style="dotted">
        <color indexed="64"/>
      </left>
      <right style="hair">
        <color indexed="64"/>
      </right>
      <top/>
      <bottom style="hair">
        <color indexed="64"/>
      </bottom>
      <diagonal/>
    </border>
    <border>
      <left style="dotted">
        <color indexed="64"/>
      </left>
      <right style="hair">
        <color indexed="64"/>
      </right>
      <top/>
      <bottom/>
      <diagonal/>
    </border>
    <border>
      <left style="hair">
        <color indexed="64"/>
      </left>
      <right style="hair">
        <color indexed="64"/>
      </right>
      <top/>
      <bottom/>
      <diagonal/>
    </border>
    <border>
      <left style="dotted">
        <color indexed="64"/>
      </left>
      <right style="hair">
        <color indexed="64"/>
      </right>
      <top style="hair">
        <color indexed="64"/>
      </top>
      <bottom style="hair">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double">
        <color indexed="64"/>
      </right>
      <top/>
      <bottom/>
      <diagonal/>
    </border>
    <border>
      <left style="thin">
        <color indexed="64"/>
      </left>
      <right/>
      <top style="hair">
        <color indexed="64"/>
      </top>
      <bottom/>
      <diagonal/>
    </border>
    <border>
      <left style="thin">
        <color indexed="64"/>
      </left>
      <right/>
      <top/>
      <bottom style="hair">
        <color indexed="64"/>
      </bottom>
      <diagonal/>
    </border>
    <border>
      <left/>
      <right style="double">
        <color indexed="64"/>
      </right>
      <top style="thin">
        <color indexed="64"/>
      </top>
      <bottom style="double">
        <color indexed="64"/>
      </bottom>
      <diagonal/>
    </border>
    <border>
      <left/>
      <right style="double">
        <color indexed="64"/>
      </right>
      <top style="hair">
        <color indexed="64"/>
      </top>
      <bottom style="thin">
        <color indexed="64"/>
      </bottom>
      <diagonal/>
    </border>
    <border>
      <left style="hair">
        <color indexed="64"/>
      </left>
      <right/>
      <top style="double">
        <color indexed="64"/>
      </top>
      <bottom/>
      <diagonal/>
    </border>
    <border>
      <left style="double">
        <color indexed="64"/>
      </left>
      <right style="hair">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style="double">
        <color indexed="64"/>
      </right>
      <top/>
      <bottom style="hair">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tted">
        <color indexed="64"/>
      </bottom>
      <diagonal/>
    </border>
    <border>
      <left/>
      <right style="hair">
        <color indexed="64"/>
      </right>
      <top/>
      <bottom style="thin">
        <color indexed="64"/>
      </bottom>
      <diagonal/>
    </border>
    <border>
      <left/>
      <right style="thin">
        <color indexed="64"/>
      </right>
      <top style="dotted">
        <color indexed="64"/>
      </top>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hair">
        <color indexed="64"/>
      </left>
      <right style="dotted">
        <color indexed="64"/>
      </right>
      <top/>
      <bottom style="hair">
        <color indexed="64"/>
      </bottom>
      <diagonal/>
    </border>
    <border>
      <left style="thin">
        <color indexed="64"/>
      </left>
      <right/>
      <top style="dotted">
        <color indexed="64"/>
      </top>
      <bottom/>
      <diagonal/>
    </border>
    <border>
      <left style="hair">
        <color indexed="64"/>
      </left>
      <right style="dotted">
        <color indexed="64"/>
      </right>
      <top/>
      <bottom style="thin">
        <color indexed="64"/>
      </bottom>
      <diagonal/>
    </border>
    <border>
      <left style="dotted">
        <color indexed="64"/>
      </left>
      <right/>
      <top style="thin">
        <color indexed="64"/>
      </top>
      <bottom style="dotted">
        <color indexed="64"/>
      </bottom>
      <diagonal/>
    </border>
    <border>
      <left/>
      <right/>
      <top/>
      <bottom style="hair">
        <color rgb="FF000000"/>
      </bottom>
      <diagonal/>
    </border>
    <border>
      <left style="hair">
        <color indexed="64"/>
      </left>
      <right style="dotted">
        <color indexed="64"/>
      </right>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hair">
        <color indexed="64"/>
      </bottom>
      <diagonal/>
    </border>
    <border>
      <left/>
      <right/>
      <top style="hair">
        <color indexed="64"/>
      </top>
      <bottom/>
      <diagonal/>
    </border>
    <border>
      <left style="double">
        <color indexed="64"/>
      </left>
      <right style="hair">
        <color indexed="64"/>
      </right>
      <top style="double">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style="hair">
        <color auto="1"/>
      </right>
      <top style="thin">
        <color auto="1"/>
      </top>
      <bottom style="thin">
        <color auto="1"/>
      </bottom>
      <diagonal/>
    </border>
    <border>
      <left/>
      <right style="hair">
        <color indexed="64"/>
      </right>
      <top style="thin">
        <color indexed="64"/>
      </top>
      <bottom/>
      <diagonal/>
    </border>
    <border>
      <left/>
      <right style="double">
        <color indexed="64"/>
      </right>
      <top style="thin">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hair">
        <color auto="1"/>
      </top>
      <bottom style="thin">
        <color auto="1"/>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70">
    <xf numFmtId="0" fontId="0" fillId="0" borderId="0" xfId="0">
      <alignment vertical="center"/>
    </xf>
    <xf numFmtId="3" fontId="0" fillId="0" borderId="0" xfId="0" applyNumberFormat="1">
      <alignment vertical="center"/>
    </xf>
    <xf numFmtId="0" fontId="5" fillId="0" borderId="0" xfId="0" applyFont="1">
      <alignment vertical="center"/>
    </xf>
    <xf numFmtId="3" fontId="3" fillId="0" borderId="0" xfId="0" applyNumberFormat="1" applyFont="1">
      <alignment vertical="center"/>
    </xf>
    <xf numFmtId="9" fontId="3" fillId="0" borderId="0" xfId="1" applyFont="1">
      <alignment vertical="center"/>
    </xf>
    <xf numFmtId="3" fontId="4" fillId="0" borderId="0" xfId="0" applyNumberFormat="1" applyFont="1">
      <alignment vertical="center"/>
    </xf>
    <xf numFmtId="0" fontId="9" fillId="0" borderId="1" xfId="0" applyFont="1" applyBorder="1">
      <alignment vertical="center"/>
    </xf>
    <xf numFmtId="0" fontId="9" fillId="0" borderId="3" xfId="0" applyFont="1" applyBorder="1">
      <alignment vertical="center"/>
    </xf>
    <xf numFmtId="0" fontId="9" fillId="0" borderId="52" xfId="0" applyFont="1" applyBorder="1">
      <alignment vertical="center"/>
    </xf>
    <xf numFmtId="0" fontId="3" fillId="0" borderId="0" xfId="0" applyFont="1">
      <alignment vertical="center"/>
    </xf>
    <xf numFmtId="3" fontId="14" fillId="0" borderId="0" xfId="0" applyNumberFormat="1" applyFont="1">
      <alignment vertical="center"/>
    </xf>
    <xf numFmtId="0" fontId="14" fillId="0" borderId="0" xfId="0" applyFont="1">
      <alignment vertical="center"/>
    </xf>
    <xf numFmtId="3" fontId="15" fillId="0" borderId="0" xfId="0" applyNumberFormat="1" applyFont="1">
      <alignment vertical="center"/>
    </xf>
    <xf numFmtId="176" fontId="15" fillId="0" borderId="0" xfId="1" applyNumberFormat="1" applyFont="1">
      <alignment vertical="center"/>
    </xf>
    <xf numFmtId="176" fontId="14" fillId="0" borderId="0" xfId="1" applyNumberFormat="1" applyFont="1">
      <alignment vertical="center"/>
    </xf>
    <xf numFmtId="3" fontId="14" fillId="0" borderId="0" xfId="0" applyNumberFormat="1" applyFont="1" applyAlignment="1">
      <alignment horizontal="center" vertical="center"/>
    </xf>
    <xf numFmtId="3" fontId="14" fillId="0" borderId="0" xfId="0" applyNumberFormat="1" applyFont="1" applyAlignment="1">
      <alignment horizontal="left" vertical="center"/>
    </xf>
    <xf numFmtId="3" fontId="14" fillId="0" borderId="0" xfId="0" applyNumberFormat="1" applyFont="1" applyAlignment="1">
      <alignment horizontal="left" vertical="top"/>
    </xf>
    <xf numFmtId="176" fontId="14" fillId="0" borderId="0" xfId="1" applyNumberFormat="1" applyFont="1" applyAlignment="1">
      <alignment horizontal="left" vertical="top"/>
    </xf>
    <xf numFmtId="3" fontId="4" fillId="0" borderId="0" xfId="0" applyNumberFormat="1" applyFont="1" applyAlignment="1">
      <alignment horizontal="left" vertical="top"/>
    </xf>
    <xf numFmtId="3" fontId="0" fillId="0" borderId="0" xfId="0" applyNumberFormat="1" applyAlignment="1">
      <alignment horizontal="left" vertical="top"/>
    </xf>
    <xf numFmtId="0" fontId="0" fillId="0" borderId="0" xfId="0" applyAlignment="1">
      <alignment horizontal="left" vertical="top"/>
    </xf>
    <xf numFmtId="0" fontId="21" fillId="0" borderId="28" xfId="0" applyFont="1" applyBorder="1">
      <alignment vertical="center"/>
    </xf>
    <xf numFmtId="0" fontId="21" fillId="0" borderId="28" xfId="0" applyFont="1" applyBorder="1" applyAlignment="1">
      <alignment horizontal="right" vertical="center"/>
    </xf>
    <xf numFmtId="3" fontId="15" fillId="0" borderId="30" xfId="1" applyNumberFormat="1" applyFont="1" applyBorder="1">
      <alignment vertical="center"/>
    </xf>
    <xf numFmtId="3" fontId="15" fillId="0" borderId="19" xfId="1" applyNumberFormat="1" applyFont="1" applyBorder="1">
      <alignment vertical="center"/>
    </xf>
    <xf numFmtId="3" fontId="15" fillId="0" borderId="29" xfId="0" applyNumberFormat="1" applyFont="1" applyBorder="1">
      <alignment vertical="center"/>
    </xf>
    <xf numFmtId="3" fontId="15" fillId="0" borderId="7" xfId="0" applyNumberFormat="1" applyFont="1" applyBorder="1">
      <alignment vertical="center"/>
    </xf>
    <xf numFmtId="3" fontId="15" fillId="2" borderId="7" xfId="0" applyNumberFormat="1" applyFont="1" applyFill="1" applyBorder="1">
      <alignment vertical="center"/>
    </xf>
    <xf numFmtId="3" fontId="15" fillId="0" borderId="10" xfId="0" applyNumberFormat="1" applyFont="1" applyBorder="1">
      <alignment vertical="center"/>
    </xf>
    <xf numFmtId="3" fontId="25" fillId="0" borderId="0" xfId="0" applyNumberFormat="1" applyFont="1" applyAlignment="1">
      <alignment horizontal="center" vertical="center"/>
    </xf>
    <xf numFmtId="3" fontId="7" fillId="0" borderId="0" xfId="0" applyNumberFormat="1" applyFont="1" applyAlignment="1">
      <alignment horizontal="center" vertical="center"/>
    </xf>
    <xf numFmtId="0" fontId="29" fillId="0" borderId="0" xfId="0" applyFont="1" applyAlignment="1">
      <alignment horizontal="center" vertical="center"/>
    </xf>
    <xf numFmtId="3" fontId="27" fillId="0" borderId="76" xfId="0" applyNumberFormat="1" applyFont="1" applyBorder="1" applyAlignment="1">
      <alignment horizontal="center" vertical="center"/>
    </xf>
    <xf numFmtId="0" fontId="24" fillId="0" borderId="0" xfId="0" applyFont="1">
      <alignment vertical="center"/>
    </xf>
    <xf numFmtId="49" fontId="15" fillId="0" borderId="0" xfId="0" applyNumberFormat="1" applyFont="1">
      <alignment vertical="center"/>
    </xf>
    <xf numFmtId="0" fontId="7" fillId="0" borderId="0" xfId="0" applyFont="1" applyAlignment="1">
      <alignment horizontal="center" vertical="center"/>
    </xf>
    <xf numFmtId="3" fontId="16" fillId="0" borderId="43" xfId="0" applyNumberFormat="1" applyFont="1" applyBorder="1" applyAlignment="1">
      <alignment horizontal="center" vertical="center"/>
    </xf>
    <xf numFmtId="0" fontId="13" fillId="0" borderId="52" xfId="0" applyFont="1" applyBorder="1" applyAlignment="1">
      <alignment horizontal="center" vertical="center" wrapText="1"/>
    </xf>
    <xf numFmtId="3" fontId="13" fillId="0" borderId="28" xfId="0" applyNumberFormat="1" applyFont="1" applyBorder="1" applyAlignment="1">
      <alignment horizontal="center" vertical="center"/>
    </xf>
    <xf numFmtId="0" fontId="13" fillId="0" borderId="24" xfId="0" applyFont="1" applyBorder="1" applyAlignment="1">
      <alignment horizontal="center" vertical="center"/>
    </xf>
    <xf numFmtId="3" fontId="14" fillId="0" borderId="31" xfId="0" applyNumberFormat="1" applyFont="1" applyBorder="1">
      <alignment vertical="center"/>
    </xf>
    <xf numFmtId="3" fontId="14" fillId="0" borderId="8" xfId="0" applyNumberFormat="1" applyFont="1" applyBorder="1">
      <alignment vertical="center"/>
    </xf>
    <xf numFmtId="0" fontId="14" fillId="0" borderId="33" xfId="0" applyFont="1" applyBorder="1">
      <alignment vertical="center"/>
    </xf>
    <xf numFmtId="0" fontId="14" fillId="2" borderId="33" xfId="0" applyFont="1" applyFill="1" applyBorder="1">
      <alignment vertical="center"/>
    </xf>
    <xf numFmtId="0" fontId="14" fillId="0" borderId="75" xfId="0" applyFont="1" applyBorder="1">
      <alignment vertical="center"/>
    </xf>
    <xf numFmtId="0" fontId="14" fillId="0" borderId="74" xfId="0" applyFont="1" applyBorder="1">
      <alignment vertical="center"/>
    </xf>
    <xf numFmtId="0" fontId="14" fillId="0" borderId="72" xfId="0" applyFont="1" applyBorder="1">
      <alignment vertical="center"/>
    </xf>
    <xf numFmtId="3" fontId="15" fillId="0" borderId="8" xfId="0" applyNumberFormat="1" applyFont="1" applyBorder="1">
      <alignment vertical="center"/>
    </xf>
    <xf numFmtId="3" fontId="15" fillId="2" borderId="8" xfId="0" applyNumberFormat="1" applyFont="1" applyFill="1" applyBorder="1">
      <alignment vertical="center"/>
    </xf>
    <xf numFmtId="3" fontId="15" fillId="0" borderId="11" xfId="0" applyNumberFormat="1" applyFont="1" applyBorder="1">
      <alignment vertical="center"/>
    </xf>
    <xf numFmtId="0" fontId="11" fillId="0" borderId="82" xfId="0" applyFont="1" applyBorder="1" applyAlignment="1">
      <alignment horizontal="center" vertical="center"/>
    </xf>
    <xf numFmtId="0" fontId="10" fillId="0" borderId="82" xfId="0" applyFont="1" applyBorder="1" applyAlignment="1">
      <alignment horizontal="center" vertical="center"/>
    </xf>
    <xf numFmtId="0" fontId="11" fillId="0" borderId="1" xfId="0" applyFont="1" applyBorder="1" applyAlignment="1">
      <alignment horizontal="center" vertical="center" wrapText="1"/>
    </xf>
    <xf numFmtId="0" fontId="11" fillId="0" borderId="17" xfId="0" applyFont="1" applyBorder="1" applyAlignment="1">
      <alignment horizontal="center" vertical="center" wrapText="1"/>
    </xf>
    <xf numFmtId="3" fontId="14" fillId="0" borderId="8" xfId="0" applyNumberFormat="1" applyFont="1" applyBorder="1" applyAlignment="1">
      <alignment horizontal="right" vertical="center"/>
    </xf>
    <xf numFmtId="3" fontId="14" fillId="2" borderId="8" xfId="0" applyNumberFormat="1" applyFont="1" applyFill="1" applyBorder="1" applyAlignment="1">
      <alignment horizontal="right" vertical="center"/>
    </xf>
    <xf numFmtId="3" fontId="14" fillId="0" borderId="31" xfId="0" applyNumberFormat="1" applyFont="1" applyBorder="1" applyAlignment="1">
      <alignment horizontal="right" vertical="center"/>
    </xf>
    <xf numFmtId="3" fontId="14" fillId="0" borderId="11" xfId="0" applyNumberFormat="1" applyFont="1" applyBorder="1" applyAlignment="1">
      <alignment horizontal="right" vertical="center"/>
    </xf>
    <xf numFmtId="3" fontId="16" fillId="0" borderId="8" xfId="0" applyNumberFormat="1" applyFont="1" applyBorder="1">
      <alignment vertical="center"/>
    </xf>
    <xf numFmtId="3" fontId="16" fillId="0" borderId="31" xfId="0" applyNumberFormat="1" applyFont="1" applyBorder="1">
      <alignment vertical="center"/>
    </xf>
    <xf numFmtId="0" fontId="14" fillId="4" borderId="33" xfId="0" applyFont="1" applyFill="1" applyBorder="1">
      <alignment vertical="center"/>
    </xf>
    <xf numFmtId="3" fontId="14" fillId="4" borderId="8" xfId="0" applyNumberFormat="1" applyFont="1" applyFill="1" applyBorder="1" applyAlignment="1">
      <alignment horizontal="right" vertical="center"/>
    </xf>
    <xf numFmtId="3" fontId="15" fillId="4" borderId="8" xfId="0" applyNumberFormat="1" applyFont="1" applyFill="1" applyBorder="1">
      <alignment vertical="center"/>
    </xf>
    <xf numFmtId="3" fontId="15" fillId="4" borderId="19" xfId="1" applyNumberFormat="1" applyFont="1" applyFill="1" applyBorder="1">
      <alignment vertical="center"/>
    </xf>
    <xf numFmtId="3" fontId="15" fillId="4" borderId="7" xfId="0" applyNumberFormat="1" applyFont="1" applyFill="1" applyBorder="1">
      <alignment vertical="center"/>
    </xf>
    <xf numFmtId="0" fontId="0" fillId="4" borderId="0" xfId="0" applyFill="1">
      <alignment vertical="center"/>
    </xf>
    <xf numFmtId="3" fontId="16" fillId="4" borderId="8" xfId="0" applyNumberFormat="1" applyFont="1" applyFill="1" applyBorder="1">
      <alignment vertical="center"/>
    </xf>
    <xf numFmtId="0" fontId="14" fillId="4" borderId="74" xfId="0" applyFont="1" applyFill="1" applyBorder="1">
      <alignment vertical="center"/>
    </xf>
    <xf numFmtId="3" fontId="14" fillId="4" borderId="11" xfId="0" applyNumberFormat="1" applyFont="1" applyFill="1" applyBorder="1" applyAlignment="1">
      <alignment horizontal="right" vertical="center"/>
    </xf>
    <xf numFmtId="3" fontId="15" fillId="4" borderId="11" xfId="0" applyNumberFormat="1" applyFont="1" applyFill="1" applyBorder="1">
      <alignment vertical="center"/>
    </xf>
    <xf numFmtId="3" fontId="15" fillId="4" borderId="20" xfId="1" applyNumberFormat="1" applyFont="1" applyFill="1" applyBorder="1">
      <alignment vertical="center"/>
    </xf>
    <xf numFmtId="3" fontId="15" fillId="4" borderId="10" xfId="0" applyNumberFormat="1" applyFont="1" applyFill="1" applyBorder="1">
      <alignment vertical="center"/>
    </xf>
    <xf numFmtId="3" fontId="15" fillId="4" borderId="8" xfId="0" applyNumberFormat="1" applyFont="1" applyFill="1" applyBorder="1" applyAlignment="1">
      <alignment vertical="center" wrapText="1"/>
    </xf>
    <xf numFmtId="3" fontId="15" fillId="4" borderId="34" xfId="1" applyNumberFormat="1" applyFont="1" applyFill="1" applyBorder="1" applyAlignment="1">
      <alignment horizontal="right" vertical="center"/>
    </xf>
    <xf numFmtId="3" fontId="15" fillId="4" borderId="7" xfId="0" applyNumberFormat="1" applyFont="1" applyFill="1" applyBorder="1" applyAlignment="1">
      <alignment horizontal="right" vertical="center"/>
    </xf>
    <xf numFmtId="3" fontId="15" fillId="0" borderId="31" xfId="0" applyNumberFormat="1" applyFont="1" applyBorder="1">
      <alignment vertical="center"/>
    </xf>
    <xf numFmtId="3" fontId="14" fillId="4" borderId="8" xfId="0" applyNumberFormat="1" applyFont="1" applyFill="1" applyBorder="1">
      <alignment vertical="center"/>
    </xf>
    <xf numFmtId="3" fontId="14" fillId="2" borderId="8" xfId="0" applyNumberFormat="1" applyFont="1" applyFill="1" applyBorder="1">
      <alignment vertical="center"/>
    </xf>
    <xf numFmtId="3" fontId="14" fillId="4" borderId="11" xfId="0" applyNumberFormat="1" applyFont="1" applyFill="1" applyBorder="1">
      <alignment vertical="center"/>
    </xf>
    <xf numFmtId="3" fontId="16" fillId="0" borderId="11" xfId="0" applyNumberFormat="1" applyFont="1" applyBorder="1">
      <alignment vertical="center"/>
    </xf>
    <xf numFmtId="3" fontId="16" fillId="4" borderId="8" xfId="0" applyNumberFormat="1" applyFont="1" applyFill="1" applyBorder="1" applyAlignment="1">
      <alignment horizontal="right" vertical="center"/>
    </xf>
    <xf numFmtId="3" fontId="19" fillId="0" borderId="8" xfId="0" applyNumberFormat="1" applyFont="1" applyBorder="1">
      <alignment vertical="center"/>
    </xf>
    <xf numFmtId="3" fontId="19" fillId="4" borderId="8" xfId="0" applyNumberFormat="1" applyFont="1" applyFill="1" applyBorder="1" applyAlignment="1">
      <alignment horizontal="right" vertical="center"/>
    </xf>
    <xf numFmtId="3" fontId="16" fillId="0" borderId="8" xfId="0" applyNumberFormat="1" applyFont="1" applyBorder="1" applyAlignment="1">
      <alignment horizontal="right" vertical="center"/>
    </xf>
    <xf numFmtId="3" fontId="19" fillId="4" borderId="8" xfId="0" applyNumberFormat="1" applyFont="1" applyFill="1" applyBorder="1">
      <alignment vertical="center"/>
    </xf>
    <xf numFmtId="3" fontId="16" fillId="0" borderId="14" xfId="0" applyNumberFormat="1" applyFont="1" applyBorder="1">
      <alignment vertical="center"/>
    </xf>
    <xf numFmtId="0" fontId="21" fillId="0" borderId="28" xfId="0" applyFont="1" applyBorder="1" applyAlignment="1">
      <alignment horizontal="left" vertical="top"/>
    </xf>
    <xf numFmtId="0" fontId="14" fillId="0" borderId="0" xfId="0" applyFont="1" applyAlignment="1">
      <alignment horizontal="left" vertical="top"/>
    </xf>
    <xf numFmtId="0" fontId="5" fillId="0" borderId="0" xfId="0" applyFont="1" applyAlignment="1">
      <alignment horizontal="left" vertical="top"/>
    </xf>
    <xf numFmtId="0" fontId="21" fillId="0" borderId="28" xfId="0" applyFont="1" applyBorder="1" applyAlignment="1">
      <alignment horizontal="right"/>
    </xf>
    <xf numFmtId="0" fontId="0" fillId="0" borderId="0" xfId="0" applyAlignment="1">
      <alignment horizontal="center" vertical="center"/>
    </xf>
    <xf numFmtId="0" fontId="21" fillId="0" borderId="0" xfId="0" applyFont="1" applyAlignment="1">
      <alignment horizontal="center" vertical="center"/>
    </xf>
    <xf numFmtId="3" fontId="15" fillId="0" borderId="85" xfId="0" applyNumberFormat="1" applyFont="1" applyBorder="1">
      <alignment vertical="center"/>
    </xf>
    <xf numFmtId="3" fontId="15" fillId="0" borderId="33" xfId="0" applyNumberFormat="1" applyFont="1" applyBorder="1">
      <alignment vertical="center"/>
    </xf>
    <xf numFmtId="3" fontId="15" fillId="0" borderId="75" xfId="0" applyNumberFormat="1" applyFont="1" applyBorder="1">
      <alignment vertical="center"/>
    </xf>
    <xf numFmtId="0" fontId="10" fillId="0" borderId="1" xfId="0" applyFont="1" applyBorder="1">
      <alignment vertical="center"/>
    </xf>
    <xf numFmtId="0" fontId="10" fillId="0" borderId="52" xfId="0" applyFont="1" applyBorder="1">
      <alignment vertical="center"/>
    </xf>
    <xf numFmtId="3" fontId="31" fillId="0" borderId="19" xfId="0" applyNumberFormat="1" applyFont="1" applyBorder="1">
      <alignment vertical="center"/>
    </xf>
    <xf numFmtId="3" fontId="31" fillId="0" borderId="30" xfId="0" applyNumberFormat="1" applyFont="1" applyBorder="1">
      <alignment vertical="center"/>
    </xf>
    <xf numFmtId="3" fontId="31" fillId="0" borderId="23" xfId="0" applyNumberFormat="1" applyFont="1" applyBorder="1">
      <alignment vertical="center"/>
    </xf>
    <xf numFmtId="0" fontId="14" fillId="0" borderId="4" xfId="0" applyFont="1" applyBorder="1">
      <alignment vertical="center"/>
    </xf>
    <xf numFmtId="3" fontId="15" fillId="0" borderId="30" xfId="0" applyNumberFormat="1" applyFont="1" applyBorder="1">
      <alignment vertical="center"/>
    </xf>
    <xf numFmtId="3" fontId="15" fillId="0" borderId="57" xfId="0" applyNumberFormat="1" applyFont="1" applyBorder="1">
      <alignment vertical="center"/>
    </xf>
    <xf numFmtId="0" fontId="12" fillId="0" borderId="0" xfId="0" applyFont="1" applyFill="1" applyBorder="1" applyAlignment="1">
      <alignment horizontal="center" vertical="center"/>
    </xf>
    <xf numFmtId="0" fontId="0" fillId="0" borderId="97" xfId="0" applyBorder="1">
      <alignment vertical="center"/>
    </xf>
    <xf numFmtId="0" fontId="8"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lignment vertical="center"/>
    </xf>
    <xf numFmtId="0" fontId="10" fillId="0" borderId="62" xfId="0" applyFont="1" applyBorder="1" applyAlignment="1">
      <alignment horizontal="center" vertical="center" textRotation="255" wrapText="1"/>
    </xf>
    <xf numFmtId="0" fontId="10" fillId="0" borderId="16" xfId="0" applyFont="1" applyBorder="1" applyAlignment="1">
      <alignment horizontal="center" vertical="center" textRotation="255" wrapText="1"/>
    </xf>
    <xf numFmtId="0" fontId="10" fillId="0" borderId="23"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31" fillId="0" borderId="4" xfId="0" applyFont="1" applyBorder="1">
      <alignment vertical="center"/>
    </xf>
    <xf numFmtId="4" fontId="31" fillId="0" borderId="63" xfId="0" applyNumberFormat="1" applyFont="1" applyBorder="1">
      <alignment vertical="center"/>
    </xf>
    <xf numFmtId="4" fontId="31" fillId="0" borderId="31" xfId="0" applyNumberFormat="1" applyFont="1" applyBorder="1">
      <alignment vertical="center"/>
    </xf>
    <xf numFmtId="3" fontId="31" fillId="0" borderId="31" xfId="0" applyNumberFormat="1" applyFont="1" applyBorder="1">
      <alignment vertical="center"/>
    </xf>
    <xf numFmtId="3" fontId="31" fillId="0" borderId="63" xfId="0" applyNumberFormat="1" applyFont="1" applyBorder="1">
      <alignment vertical="center"/>
    </xf>
    <xf numFmtId="4" fontId="31" fillId="0" borderId="29" xfId="0" applyNumberFormat="1" applyFont="1" applyBorder="1">
      <alignment vertical="center"/>
    </xf>
    <xf numFmtId="4" fontId="31" fillId="0" borderId="66" xfId="0" applyNumberFormat="1" applyFont="1" applyBorder="1">
      <alignment vertical="center"/>
    </xf>
    <xf numFmtId="3" fontId="33" fillId="0" borderId="31" xfId="0" applyNumberFormat="1" applyFont="1" applyBorder="1">
      <alignment vertical="center"/>
    </xf>
    <xf numFmtId="3" fontId="33" fillId="0" borderId="19" xfId="0" applyNumberFormat="1" applyFont="1" applyBorder="1">
      <alignment vertical="center"/>
    </xf>
    <xf numFmtId="4" fontId="33" fillId="0" borderId="29" xfId="0" applyNumberFormat="1" applyFont="1" applyBorder="1">
      <alignment vertical="center"/>
    </xf>
    <xf numFmtId="4" fontId="33" fillId="0" borderId="66" xfId="0" applyNumberFormat="1" applyFont="1" applyBorder="1">
      <alignment vertical="center"/>
    </xf>
    <xf numFmtId="4" fontId="34" fillId="0" borderId="31" xfId="0" applyNumberFormat="1" applyFont="1" applyBorder="1">
      <alignment vertical="center"/>
    </xf>
    <xf numFmtId="3" fontId="34" fillId="0" borderId="30" xfId="0" applyNumberFormat="1" applyFont="1" applyBorder="1">
      <alignment vertical="center"/>
    </xf>
    <xf numFmtId="3" fontId="34" fillId="0" borderId="19" xfId="0" applyNumberFormat="1" applyFont="1" applyBorder="1">
      <alignment vertical="center"/>
    </xf>
    <xf numFmtId="4" fontId="31" fillId="0" borderId="64" xfId="0" applyNumberFormat="1" applyFont="1" applyBorder="1">
      <alignment vertical="center"/>
    </xf>
    <xf numFmtId="4" fontId="31" fillId="0" borderId="65" xfId="0" applyNumberFormat="1" applyFont="1" applyBorder="1">
      <alignment vertical="center"/>
    </xf>
    <xf numFmtId="3" fontId="31" fillId="0" borderId="65" xfId="0" applyNumberFormat="1" applyFont="1" applyBorder="1">
      <alignment vertical="center"/>
    </xf>
    <xf numFmtId="3" fontId="31" fillId="0" borderId="57" xfId="0" applyNumberFormat="1" applyFont="1" applyBorder="1">
      <alignment vertical="center"/>
    </xf>
    <xf numFmtId="4" fontId="31" fillId="0" borderId="44" xfId="0" applyNumberFormat="1" applyFont="1" applyBorder="1">
      <alignment vertical="center"/>
    </xf>
    <xf numFmtId="4" fontId="31" fillId="0" borderId="8" xfId="0" applyNumberFormat="1" applyFont="1" applyBorder="1">
      <alignment vertical="center"/>
    </xf>
    <xf numFmtId="3" fontId="31" fillId="0" borderId="8" xfId="0" applyNumberFormat="1" applyFont="1" applyBorder="1">
      <alignment vertical="center"/>
    </xf>
    <xf numFmtId="4" fontId="31" fillId="0" borderId="7" xfId="0" applyNumberFormat="1" applyFont="1" applyBorder="1">
      <alignment vertical="center"/>
    </xf>
    <xf numFmtId="4" fontId="33" fillId="0" borderId="44" xfId="0" applyNumberFormat="1" applyFont="1" applyBorder="1">
      <alignment vertical="center"/>
    </xf>
    <xf numFmtId="3" fontId="33" fillId="0" borderId="65" xfId="0" applyNumberFormat="1" applyFont="1" applyBorder="1">
      <alignment vertical="center"/>
    </xf>
    <xf numFmtId="4" fontId="31" fillId="0" borderId="62" xfId="0" applyNumberFormat="1" applyFont="1" applyBorder="1">
      <alignment vertical="center"/>
    </xf>
    <xf numFmtId="4" fontId="31" fillId="0" borderId="16" xfId="0" applyNumberFormat="1" applyFont="1" applyBorder="1">
      <alignment vertical="center"/>
    </xf>
    <xf numFmtId="3" fontId="31" fillId="0" borderId="16" xfId="0" applyNumberFormat="1" applyFont="1" applyBorder="1">
      <alignment vertical="center"/>
    </xf>
    <xf numFmtId="4" fontId="31" fillId="0" borderId="91" xfId="0" applyNumberFormat="1" applyFont="1" applyBorder="1">
      <alignment vertical="center"/>
    </xf>
    <xf numFmtId="3" fontId="31" fillId="0" borderId="42" xfId="0" applyNumberFormat="1" applyFont="1" applyBorder="1">
      <alignment vertical="center"/>
    </xf>
    <xf numFmtId="3" fontId="31" fillId="0" borderId="24" xfId="0" applyNumberFormat="1" applyFont="1" applyBorder="1">
      <alignment vertical="center"/>
    </xf>
    <xf numFmtId="3" fontId="31" fillId="0" borderId="91" xfId="0" applyNumberFormat="1" applyFont="1" applyBorder="1">
      <alignment vertical="center"/>
    </xf>
    <xf numFmtId="0" fontId="31" fillId="0" borderId="4" xfId="0" applyFont="1" applyBorder="1" applyAlignment="1">
      <alignment vertical="center" shrinkToFit="1"/>
    </xf>
    <xf numFmtId="0" fontId="31" fillId="0" borderId="7" xfId="0" applyFont="1" applyBorder="1" applyAlignment="1">
      <alignment vertical="center" shrinkToFit="1"/>
    </xf>
    <xf numFmtId="0" fontId="31" fillId="0" borderId="7" xfId="0" applyFont="1" applyFill="1" applyBorder="1" applyAlignment="1">
      <alignment vertical="center" shrinkToFit="1"/>
    </xf>
    <xf numFmtId="0" fontId="31" fillId="0" borderId="10" xfId="0" applyFont="1" applyBorder="1" applyAlignment="1">
      <alignment vertical="center" shrinkToFit="1"/>
    </xf>
    <xf numFmtId="0" fontId="31" fillId="0" borderId="33" xfId="0" applyFont="1" applyBorder="1" applyAlignment="1">
      <alignment vertical="center" shrinkToFit="1"/>
    </xf>
    <xf numFmtId="0" fontId="31" fillId="0" borderId="29" xfId="0" applyFont="1" applyFill="1" applyBorder="1" applyAlignment="1">
      <alignment vertical="center" shrinkToFit="1"/>
    </xf>
    <xf numFmtId="0" fontId="14" fillId="0" borderId="10" xfId="0" applyFont="1" applyBorder="1" applyAlignment="1">
      <alignment vertical="center" shrinkToFit="1"/>
    </xf>
    <xf numFmtId="0" fontId="31" fillId="0" borderId="24" xfId="0" applyFont="1" applyBorder="1" applyAlignment="1">
      <alignment vertical="center" shrinkToFit="1"/>
    </xf>
    <xf numFmtId="0" fontId="35" fillId="0" borderId="95" xfId="0" applyFont="1" applyBorder="1" applyAlignment="1">
      <alignment horizontal="center" vertical="center" textRotation="255" wrapText="1"/>
    </xf>
    <xf numFmtId="3" fontId="35" fillId="0" borderId="93" xfId="0" applyNumberFormat="1" applyFont="1" applyBorder="1">
      <alignment vertical="center"/>
    </xf>
    <xf numFmtId="3" fontId="35" fillId="0" borderId="98" xfId="0" applyNumberFormat="1" applyFont="1" applyBorder="1">
      <alignment vertical="center"/>
    </xf>
    <xf numFmtId="3" fontId="35" fillId="0" borderId="90" xfId="0" applyNumberFormat="1" applyFont="1" applyBorder="1">
      <alignment vertical="center"/>
    </xf>
    <xf numFmtId="3" fontId="35" fillId="0" borderId="95" xfId="0" applyNumberFormat="1" applyFont="1" applyBorder="1">
      <alignment vertical="center"/>
    </xf>
    <xf numFmtId="3" fontId="35" fillId="0" borderId="92" xfId="0" applyNumberFormat="1" applyFont="1" applyBorder="1">
      <alignment vertical="center"/>
    </xf>
    <xf numFmtId="0" fontId="35" fillId="0" borderId="25" xfId="0" applyFont="1" applyBorder="1" applyAlignment="1">
      <alignment horizontal="center" vertical="center" textRotation="255" wrapText="1"/>
    </xf>
    <xf numFmtId="3" fontId="35" fillId="0" borderId="32" xfId="0" applyNumberFormat="1" applyFont="1" applyBorder="1">
      <alignment vertical="center"/>
    </xf>
    <xf numFmtId="3" fontId="35" fillId="0" borderId="51" xfId="0" applyNumberFormat="1" applyFont="1" applyBorder="1">
      <alignment vertical="center"/>
    </xf>
    <xf numFmtId="3" fontId="35" fillId="0" borderId="9" xfId="0" applyNumberFormat="1" applyFont="1" applyBorder="1">
      <alignment vertical="center"/>
    </xf>
    <xf numFmtId="3" fontId="35" fillId="0" borderId="25" xfId="0" applyNumberFormat="1" applyFont="1" applyBorder="1">
      <alignment vertical="center"/>
    </xf>
    <xf numFmtId="3" fontId="36" fillId="0" borderId="90" xfId="0" applyNumberFormat="1" applyFont="1" applyBorder="1">
      <alignment vertical="center"/>
    </xf>
    <xf numFmtId="3" fontId="37" fillId="0" borderId="90" xfId="0" applyNumberFormat="1" applyFont="1" applyBorder="1">
      <alignment vertical="center"/>
    </xf>
    <xf numFmtId="3" fontId="36" fillId="0" borderId="9" xfId="0" applyNumberFormat="1" applyFont="1" applyBorder="1">
      <alignment vertical="center"/>
    </xf>
    <xf numFmtId="3" fontId="37" fillId="0" borderId="9" xfId="0" applyNumberFormat="1" applyFont="1" applyBorder="1">
      <alignment vertical="center"/>
    </xf>
    <xf numFmtId="3" fontId="36" fillId="0" borderId="27" xfId="0" applyNumberFormat="1" applyFont="1" applyBorder="1">
      <alignment vertical="center"/>
    </xf>
    <xf numFmtId="3" fontId="37" fillId="0" borderId="93" xfId="0" applyNumberFormat="1" applyFont="1" applyBorder="1">
      <alignment vertical="center"/>
    </xf>
    <xf numFmtId="3" fontId="37" fillId="0" borderId="93" xfId="0" applyNumberFormat="1" applyFont="1" applyFill="1" applyBorder="1">
      <alignment vertical="center"/>
    </xf>
    <xf numFmtId="0" fontId="0" fillId="5" borderId="0" xfId="0" applyFill="1">
      <alignment vertical="center"/>
    </xf>
    <xf numFmtId="3" fontId="37" fillId="0" borderId="98" xfId="0" applyNumberFormat="1" applyFont="1" applyBorder="1">
      <alignment vertical="center"/>
    </xf>
    <xf numFmtId="3" fontId="14" fillId="0" borderId="0" xfId="0" applyNumberFormat="1" applyFont="1" applyFill="1">
      <alignment vertical="center"/>
    </xf>
    <xf numFmtId="0" fontId="0" fillId="0" borderId="0" xfId="0" applyFill="1">
      <alignment vertical="center"/>
    </xf>
    <xf numFmtId="3" fontId="34" fillId="0" borderId="31" xfId="0" applyNumberFormat="1" applyFont="1" applyBorder="1">
      <alignment vertical="center"/>
    </xf>
    <xf numFmtId="4" fontId="34" fillId="0" borderId="66" xfId="0" applyNumberFormat="1" applyFont="1" applyBorder="1">
      <alignment vertical="center"/>
    </xf>
    <xf numFmtId="0" fontId="8" fillId="0" borderId="0" xfId="0" applyFont="1" applyAlignment="1">
      <alignment horizontal="center" vertical="center"/>
    </xf>
    <xf numFmtId="4" fontId="33" fillId="0" borderId="31" xfId="0" applyNumberFormat="1" applyFont="1" applyBorder="1">
      <alignment vertical="center"/>
    </xf>
    <xf numFmtId="3" fontId="33" fillId="0" borderId="30" xfId="0" applyNumberFormat="1" applyFont="1" applyBorder="1">
      <alignment vertical="center"/>
    </xf>
    <xf numFmtId="4" fontId="34" fillId="0" borderId="29" xfId="0" applyNumberFormat="1" applyFont="1" applyBorder="1">
      <alignment vertical="center"/>
    </xf>
    <xf numFmtId="0" fontId="0" fillId="3" borderId="0" xfId="0" applyFill="1">
      <alignment vertical="center"/>
    </xf>
    <xf numFmtId="0" fontId="22" fillId="0" borderId="1" xfId="0" applyFont="1" applyBorder="1">
      <alignment vertical="center"/>
    </xf>
    <xf numFmtId="0" fontId="22" fillId="0" borderId="52" xfId="0" applyFont="1" applyBorder="1">
      <alignment vertical="center"/>
    </xf>
    <xf numFmtId="0" fontId="30" fillId="0" borderId="71" xfId="0" applyFont="1" applyBorder="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22" fillId="0" borderId="85" xfId="0" applyFont="1" applyBorder="1">
      <alignment vertical="center"/>
    </xf>
    <xf numFmtId="0" fontId="22" fillId="0" borderId="4" xfId="0" applyFont="1" applyBorder="1" applyAlignment="1">
      <alignment horizontal="left" vertical="top" wrapText="1"/>
    </xf>
    <xf numFmtId="3" fontId="22" fillId="0" borderId="5" xfId="0" applyNumberFormat="1" applyFont="1" applyBorder="1" applyAlignment="1">
      <alignment horizontal="left" vertical="top" wrapText="1"/>
    </xf>
    <xf numFmtId="176" fontId="22" fillId="0" borderId="86" xfId="1" applyNumberFormat="1" applyFont="1" applyBorder="1" applyAlignment="1">
      <alignment horizontal="left" vertical="top" wrapText="1"/>
    </xf>
    <xf numFmtId="0" fontId="30" fillId="0" borderId="80" xfId="0" applyFont="1" applyBorder="1" applyAlignment="1">
      <alignment horizontal="center" vertical="center"/>
    </xf>
    <xf numFmtId="0" fontId="30" fillId="0" borderId="5" xfId="0" applyFont="1" applyBorder="1" applyAlignment="1">
      <alignment horizontal="center" vertical="center"/>
    </xf>
    <xf numFmtId="0" fontId="31" fillId="0" borderId="6" xfId="0" applyFont="1" applyBorder="1" applyAlignment="1">
      <alignment horizontal="center" vertical="center"/>
    </xf>
    <xf numFmtId="0" fontId="22" fillId="3" borderId="33" xfId="0" applyFont="1" applyFill="1" applyBorder="1">
      <alignment vertical="center"/>
    </xf>
    <xf numFmtId="0" fontId="22" fillId="3" borderId="29" xfId="0" applyFont="1" applyFill="1" applyBorder="1" applyAlignment="1">
      <alignment horizontal="left" vertical="top" wrapText="1"/>
    </xf>
    <xf numFmtId="3" fontId="22" fillId="3" borderId="31" xfId="0" applyNumberFormat="1" applyFont="1" applyFill="1" applyBorder="1" applyAlignment="1">
      <alignment horizontal="left" vertical="top" wrapText="1"/>
    </xf>
    <xf numFmtId="176" fontId="22" fillId="3" borderId="59" xfId="1" applyNumberFormat="1" applyFont="1" applyFill="1" applyBorder="1" applyAlignment="1">
      <alignment horizontal="left" vertical="top" wrapText="1"/>
    </xf>
    <xf numFmtId="0" fontId="31" fillId="3" borderId="56" xfId="0" applyFont="1" applyFill="1" applyBorder="1" applyAlignment="1">
      <alignment horizontal="center" vertical="center"/>
    </xf>
    <xf numFmtId="0" fontId="31" fillId="3" borderId="8" xfId="0" applyFont="1" applyFill="1" applyBorder="1" applyAlignment="1">
      <alignment horizontal="center" vertical="center"/>
    </xf>
    <xf numFmtId="0" fontId="31" fillId="3" borderId="9" xfId="0" applyFont="1" applyFill="1" applyBorder="1" applyAlignment="1">
      <alignment horizontal="center" vertical="center"/>
    </xf>
    <xf numFmtId="0" fontId="22" fillId="0" borderId="33" xfId="0" applyFont="1" applyBorder="1">
      <alignment vertical="center"/>
    </xf>
    <xf numFmtId="0" fontId="22" fillId="0" borderId="29" xfId="0" applyFont="1" applyBorder="1" applyAlignment="1">
      <alignment horizontal="left" vertical="top" wrapText="1"/>
    </xf>
    <xf numFmtId="3" fontId="22" fillId="0" borderId="31" xfId="0" applyNumberFormat="1" applyFont="1" applyBorder="1" applyAlignment="1">
      <alignment horizontal="left" vertical="top" wrapText="1"/>
    </xf>
    <xf numFmtId="176" fontId="22" fillId="0" borderId="59" xfId="1" applyNumberFormat="1" applyFont="1" applyBorder="1" applyAlignment="1">
      <alignment horizontal="left" vertical="top" wrapText="1"/>
    </xf>
    <xf numFmtId="0" fontId="31" fillId="0" borderId="56"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22" fillId="0" borderId="7" xfId="0" applyFont="1" applyBorder="1" applyAlignment="1">
      <alignment horizontal="left" vertical="top" wrapText="1"/>
    </xf>
    <xf numFmtId="0" fontId="22" fillId="2" borderId="33" xfId="0" applyFont="1" applyFill="1" applyBorder="1">
      <alignment vertical="center"/>
    </xf>
    <xf numFmtId="0" fontId="22" fillId="2" borderId="29" xfId="0" applyFont="1" applyFill="1" applyBorder="1" applyAlignment="1">
      <alignment horizontal="left" vertical="top" wrapText="1"/>
    </xf>
    <xf numFmtId="0" fontId="22" fillId="3" borderId="74" xfId="0" applyFont="1" applyFill="1" applyBorder="1">
      <alignment vertical="center"/>
    </xf>
    <xf numFmtId="0" fontId="22" fillId="3" borderId="44" xfId="0" applyFont="1" applyFill="1" applyBorder="1" applyAlignment="1">
      <alignment horizontal="left" vertical="top" wrapText="1"/>
    </xf>
    <xf numFmtId="3" fontId="22" fillId="3" borderId="65" xfId="0" applyNumberFormat="1" applyFont="1" applyFill="1" applyBorder="1" applyAlignment="1">
      <alignment horizontal="left" vertical="top" wrapText="1"/>
    </xf>
    <xf numFmtId="176" fontId="22" fillId="3" borderId="54" xfId="1" applyNumberFormat="1" applyFont="1" applyFill="1" applyBorder="1" applyAlignment="1">
      <alignment horizontal="left" vertical="top" wrapText="1"/>
    </xf>
    <xf numFmtId="3" fontId="22" fillId="0" borderId="8" xfId="0" applyNumberFormat="1" applyFont="1" applyBorder="1" applyAlignment="1">
      <alignment horizontal="left" vertical="top" wrapText="1"/>
    </xf>
    <xf numFmtId="176" fontId="22" fillId="0" borderId="60" xfId="1" applyNumberFormat="1" applyFont="1" applyBorder="1" applyAlignment="1">
      <alignment horizontal="left" vertical="top" wrapText="1"/>
    </xf>
    <xf numFmtId="0" fontId="22" fillId="0" borderId="75" xfId="0" applyFont="1" applyBorder="1">
      <alignment vertical="center"/>
    </xf>
    <xf numFmtId="0" fontId="22" fillId="0" borderId="0" xfId="0" applyFont="1" applyAlignment="1">
      <alignment horizontal="left" vertical="top" wrapText="1"/>
    </xf>
    <xf numFmtId="0" fontId="22" fillId="0" borderId="74" xfId="0" applyFont="1" applyBorder="1" applyAlignment="1">
      <alignment vertical="center" wrapText="1"/>
    </xf>
    <xf numFmtId="0" fontId="22" fillId="0" borderId="44" xfId="0" applyFont="1" applyBorder="1" applyAlignment="1">
      <alignment horizontal="left" vertical="top" wrapText="1"/>
    </xf>
    <xf numFmtId="3" fontId="22" fillId="0" borderId="65" xfId="0" applyNumberFormat="1" applyFont="1" applyBorder="1" applyAlignment="1">
      <alignment horizontal="left" vertical="top" wrapText="1"/>
    </xf>
    <xf numFmtId="176" fontId="22" fillId="0" borderId="54" xfId="1" applyNumberFormat="1" applyFont="1" applyBorder="1" applyAlignment="1">
      <alignment horizontal="left" vertical="top" wrapText="1"/>
    </xf>
    <xf numFmtId="0" fontId="31" fillId="0" borderId="81"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22" fillId="0" borderId="72" xfId="0" applyFont="1" applyBorder="1">
      <alignment vertical="center"/>
    </xf>
    <xf numFmtId="0" fontId="22" fillId="0" borderId="13" xfId="0" applyFont="1" applyBorder="1" applyAlignment="1">
      <alignment horizontal="left" vertical="top"/>
    </xf>
    <xf numFmtId="3" fontId="22" fillId="0" borderId="14" xfId="0" applyNumberFormat="1" applyFont="1" applyBorder="1" applyAlignment="1">
      <alignment horizontal="left" vertical="top" wrapText="1"/>
    </xf>
    <xf numFmtId="176" fontId="22" fillId="0" borderId="61" xfId="1" applyNumberFormat="1" applyFont="1" applyBorder="1" applyAlignment="1">
      <alignment horizontal="left" vertical="top" wrapTex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22" fillId="0" borderId="33" xfId="0" applyFont="1" applyBorder="1" applyAlignment="1">
      <alignment vertical="center" wrapText="1"/>
    </xf>
    <xf numFmtId="0" fontId="31" fillId="0" borderId="7" xfId="0" applyFont="1" applyBorder="1" applyAlignment="1">
      <alignment horizontal="center" vertical="center"/>
    </xf>
    <xf numFmtId="0" fontId="31" fillId="7" borderId="9" xfId="0" applyFont="1" applyFill="1" applyBorder="1" applyAlignment="1">
      <alignment horizontal="center" vertical="center"/>
    </xf>
    <xf numFmtId="0" fontId="0" fillId="7" borderId="0" xfId="0" applyFill="1">
      <alignment vertical="center"/>
    </xf>
    <xf numFmtId="4" fontId="31" fillId="7" borderId="31" xfId="0" applyNumberFormat="1" applyFont="1" applyFill="1" applyBorder="1">
      <alignment vertical="center"/>
    </xf>
    <xf numFmtId="3" fontId="31" fillId="7" borderId="30" xfId="0" applyNumberFormat="1" applyFont="1" applyFill="1" applyBorder="1">
      <alignment vertical="center"/>
    </xf>
    <xf numFmtId="3" fontId="14" fillId="7" borderId="0" xfId="0" applyNumberFormat="1" applyFont="1" applyFill="1">
      <alignment vertical="center"/>
    </xf>
    <xf numFmtId="4" fontId="31" fillId="7" borderId="65" xfId="0" applyNumberFormat="1" applyFont="1" applyFill="1" applyBorder="1">
      <alignment vertical="center"/>
    </xf>
    <xf numFmtId="3" fontId="31" fillId="7" borderId="57" xfId="0" applyNumberFormat="1" applyFont="1" applyFill="1" applyBorder="1">
      <alignment vertical="center"/>
    </xf>
    <xf numFmtId="0" fontId="12" fillId="0" borderId="16" xfId="0" applyFont="1" applyBorder="1" applyAlignment="1">
      <alignment horizontal="center" vertical="center"/>
    </xf>
    <xf numFmtId="0" fontId="13" fillId="0" borderId="16" xfId="0" applyFont="1" applyBorder="1" applyAlignment="1">
      <alignment horizontal="center" vertical="center" wrapText="1"/>
    </xf>
    <xf numFmtId="0" fontId="18" fillId="0" borderId="79" xfId="0" applyFont="1" applyBorder="1" applyAlignment="1">
      <alignment horizontal="center" vertical="center" wrapText="1"/>
    </xf>
    <xf numFmtId="0" fontId="11" fillId="0" borderId="17" xfId="0" applyFont="1" applyBorder="1" applyAlignment="1">
      <alignment horizontal="center" vertical="center"/>
    </xf>
    <xf numFmtId="0" fontId="13" fillId="0" borderId="57" xfId="0" applyFont="1" applyBorder="1" applyAlignment="1">
      <alignment horizontal="center" vertical="center" wrapText="1"/>
    </xf>
    <xf numFmtId="0" fontId="13" fillId="0" borderId="23" xfId="0" applyFont="1" applyBorder="1" applyAlignment="1">
      <alignment horizontal="center" vertical="center" wrapText="1"/>
    </xf>
    <xf numFmtId="3" fontId="15" fillId="0" borderId="102" xfId="0" applyNumberFormat="1" applyFont="1" applyBorder="1">
      <alignment vertical="center"/>
    </xf>
    <xf numFmtId="3" fontId="15" fillId="4" borderId="34" xfId="0" applyNumberFormat="1" applyFont="1" applyFill="1" applyBorder="1">
      <alignment vertical="center"/>
    </xf>
    <xf numFmtId="3" fontId="15" fillId="0" borderId="34" xfId="0" applyNumberFormat="1" applyFont="1" applyBorder="1">
      <alignment vertical="center"/>
    </xf>
    <xf numFmtId="3" fontId="19" fillId="4" borderId="34" xfId="0" applyNumberFormat="1" applyFont="1" applyFill="1" applyBorder="1">
      <alignment vertical="center"/>
    </xf>
    <xf numFmtId="3" fontId="16" fillId="4" borderId="34" xfId="0" applyNumberFormat="1" applyFont="1" applyFill="1" applyBorder="1">
      <alignment vertical="center"/>
    </xf>
    <xf numFmtId="3" fontId="15" fillId="2" borderId="34" xfId="0" applyNumberFormat="1" applyFont="1" applyFill="1" applyBorder="1">
      <alignment vertical="center"/>
    </xf>
    <xf numFmtId="3" fontId="15" fillId="4" borderId="103" xfId="0" applyNumberFormat="1" applyFont="1" applyFill="1" applyBorder="1">
      <alignment vertical="center"/>
    </xf>
    <xf numFmtId="3" fontId="15" fillId="4" borderId="34" xfId="0" applyNumberFormat="1" applyFont="1" applyFill="1" applyBorder="1" applyAlignment="1">
      <alignment vertical="center" wrapText="1"/>
    </xf>
    <xf numFmtId="3" fontId="16" fillId="0" borderId="34" xfId="0" applyNumberFormat="1" applyFont="1" applyBorder="1">
      <alignment vertical="center"/>
    </xf>
    <xf numFmtId="3" fontId="15" fillId="0" borderId="103" xfId="0" applyNumberFormat="1" applyFont="1" applyBorder="1">
      <alignment vertical="center"/>
    </xf>
    <xf numFmtId="3" fontId="16" fillId="0" borderId="50" xfId="0" applyNumberFormat="1" applyFont="1" applyBorder="1">
      <alignment vertical="center"/>
    </xf>
    <xf numFmtId="3" fontId="7" fillId="0" borderId="30" xfId="0" applyNumberFormat="1" applyFont="1" applyBorder="1">
      <alignment vertical="center"/>
    </xf>
    <xf numFmtId="3" fontId="7" fillId="4" borderId="19" xfId="0" applyNumberFormat="1" applyFont="1" applyFill="1" applyBorder="1">
      <alignment vertical="center"/>
    </xf>
    <xf numFmtId="3" fontId="7" fillId="0" borderId="19" xfId="0" applyNumberFormat="1" applyFont="1" applyBorder="1">
      <alignment vertical="center"/>
    </xf>
    <xf numFmtId="3" fontId="27" fillId="0" borderId="19" xfId="0" applyNumberFormat="1" applyFont="1" applyBorder="1">
      <alignment vertical="center"/>
    </xf>
    <xf numFmtId="3" fontId="27" fillId="4" borderId="19" xfId="0" applyNumberFormat="1" applyFont="1" applyFill="1" applyBorder="1">
      <alignment vertical="center"/>
    </xf>
    <xf numFmtId="3" fontId="7" fillId="2" borderId="19" xfId="0" applyNumberFormat="1" applyFont="1" applyFill="1" applyBorder="1">
      <alignment vertical="center"/>
    </xf>
    <xf numFmtId="3" fontId="27" fillId="4" borderId="20" xfId="0" applyNumberFormat="1" applyFont="1" applyFill="1" applyBorder="1">
      <alignment vertical="center"/>
    </xf>
    <xf numFmtId="3" fontId="27" fillId="4" borderId="19" xfId="0" applyNumberFormat="1" applyFont="1" applyFill="1" applyBorder="1" applyAlignment="1">
      <alignment vertical="center" wrapText="1"/>
    </xf>
    <xf numFmtId="3" fontId="27" fillId="0" borderId="30" xfId="0" applyNumberFormat="1" applyFont="1" applyBorder="1">
      <alignment vertical="center"/>
    </xf>
    <xf numFmtId="3" fontId="28" fillId="4" borderId="19" xfId="0" applyNumberFormat="1" applyFont="1" applyFill="1" applyBorder="1">
      <alignment vertical="center"/>
    </xf>
    <xf numFmtId="3" fontId="27" fillId="0" borderId="20" xfId="0" applyNumberFormat="1" applyFont="1" applyBorder="1">
      <alignment vertical="center"/>
    </xf>
    <xf numFmtId="3" fontId="16" fillId="0" borderId="21" xfId="0" applyNumberFormat="1" applyFont="1" applyBorder="1">
      <alignment vertical="center"/>
    </xf>
    <xf numFmtId="0" fontId="11" fillId="0" borderId="22" xfId="0" applyFont="1" applyBorder="1" applyAlignment="1">
      <alignment horizontal="center" vertical="center"/>
    </xf>
    <xf numFmtId="0" fontId="17" fillId="0" borderId="104" xfId="0" applyFont="1" applyBorder="1" applyAlignment="1">
      <alignment horizontal="center" vertical="center"/>
    </xf>
    <xf numFmtId="3" fontId="7" fillId="0" borderId="40" xfId="0" applyNumberFormat="1" applyFont="1" applyBorder="1">
      <alignment vertical="center"/>
    </xf>
    <xf numFmtId="3" fontId="7" fillId="4" borderId="38" xfId="0" applyNumberFormat="1" applyFont="1" applyFill="1" applyBorder="1">
      <alignment vertical="center"/>
    </xf>
    <xf numFmtId="3" fontId="7" fillId="0" borderId="38" xfId="0" applyNumberFormat="1" applyFont="1" applyBorder="1">
      <alignment vertical="center"/>
    </xf>
    <xf numFmtId="3" fontId="27" fillId="0" borderId="38" xfId="0" applyNumberFormat="1" applyFont="1" applyBorder="1">
      <alignment vertical="center"/>
    </xf>
    <xf numFmtId="3" fontId="27" fillId="4" borderId="38" xfId="0" applyNumberFormat="1" applyFont="1" applyFill="1" applyBorder="1">
      <alignment vertical="center"/>
    </xf>
    <xf numFmtId="3" fontId="7" fillId="2" borderId="38" xfId="0" applyNumberFormat="1" applyFont="1" applyFill="1" applyBorder="1">
      <alignment vertical="center"/>
    </xf>
    <xf numFmtId="3" fontId="27" fillId="0" borderId="40" xfId="0" applyNumberFormat="1" applyFont="1" applyBorder="1">
      <alignment vertical="center"/>
    </xf>
    <xf numFmtId="3" fontId="28" fillId="4" borderId="38" xfId="0" applyNumberFormat="1" applyFont="1" applyFill="1" applyBorder="1">
      <alignment vertical="center"/>
    </xf>
    <xf numFmtId="3" fontId="27" fillId="0" borderId="39" xfId="0" applyNumberFormat="1" applyFont="1" applyBorder="1">
      <alignment vertical="center"/>
    </xf>
    <xf numFmtId="3" fontId="16" fillId="0" borderId="41" xfId="0" applyNumberFormat="1" applyFont="1" applyBorder="1">
      <alignment vertical="center"/>
    </xf>
    <xf numFmtId="3" fontId="7" fillId="4" borderId="39" xfId="0" applyNumberFormat="1" applyFont="1" applyFill="1" applyBorder="1">
      <alignment vertical="center"/>
    </xf>
    <xf numFmtId="3" fontId="7" fillId="4" borderId="38" xfId="0" applyNumberFormat="1" applyFont="1" applyFill="1" applyBorder="1" applyAlignment="1">
      <alignment vertical="center" wrapText="1"/>
    </xf>
    <xf numFmtId="3" fontId="28" fillId="0" borderId="38" xfId="0" applyNumberFormat="1" applyFont="1" applyBorder="1">
      <alignment vertical="center"/>
    </xf>
    <xf numFmtId="3" fontId="13" fillId="0" borderId="3" xfId="0" applyNumberFormat="1" applyFont="1" applyBorder="1" applyAlignment="1">
      <alignment horizontal="center" vertical="center"/>
    </xf>
    <xf numFmtId="3" fontId="15" fillId="4" borderId="33" xfId="1" applyNumberFormat="1" applyFont="1" applyFill="1" applyBorder="1">
      <alignment vertical="center"/>
    </xf>
    <xf numFmtId="3" fontId="15" fillId="0" borderId="33" xfId="1" applyNumberFormat="1" applyFont="1" applyBorder="1">
      <alignment vertical="center"/>
    </xf>
    <xf numFmtId="0" fontId="13" fillId="0" borderId="28" xfId="0" applyFont="1" applyBorder="1" applyAlignment="1">
      <alignment horizontal="center" vertical="center"/>
    </xf>
    <xf numFmtId="3" fontId="15" fillId="4" borderId="102" xfId="0" applyNumberFormat="1" applyFont="1" applyFill="1" applyBorder="1">
      <alignment vertical="center"/>
    </xf>
    <xf numFmtId="3" fontId="15" fillId="2" borderId="102" xfId="0" applyNumberFormat="1" applyFont="1" applyFill="1" applyBorder="1">
      <alignment vertical="center"/>
    </xf>
    <xf numFmtId="3" fontId="15" fillId="4" borderId="0" xfId="0" applyNumberFormat="1" applyFont="1" applyFill="1" applyBorder="1">
      <alignment vertical="center"/>
    </xf>
    <xf numFmtId="3" fontId="15" fillId="0" borderId="0" xfId="0" applyNumberFormat="1" applyFont="1" applyBorder="1">
      <alignment vertical="center"/>
    </xf>
    <xf numFmtId="3" fontId="15" fillId="0" borderId="50" xfId="0" applyNumberFormat="1" applyFont="1" applyBorder="1">
      <alignment vertical="center"/>
    </xf>
    <xf numFmtId="3" fontId="13" fillId="0" borderId="25" xfId="0" applyNumberFormat="1" applyFont="1" applyBorder="1" applyAlignment="1">
      <alignment horizontal="center" vertical="center"/>
    </xf>
    <xf numFmtId="3" fontId="15" fillId="4" borderId="9" xfId="1" applyNumberFormat="1" applyFont="1" applyFill="1" applyBorder="1">
      <alignment vertical="center"/>
    </xf>
    <xf numFmtId="3" fontId="15" fillId="0" borderId="9" xfId="1" applyNumberFormat="1" applyFont="1" applyBorder="1">
      <alignment vertical="center"/>
    </xf>
    <xf numFmtId="3" fontId="15" fillId="4" borderId="33" xfId="0" applyNumberFormat="1" applyFont="1" applyFill="1" applyBorder="1">
      <alignment vertical="center"/>
    </xf>
    <xf numFmtId="3" fontId="15" fillId="0" borderId="72" xfId="0" applyNumberFormat="1" applyFont="1" applyBorder="1">
      <alignment vertical="center"/>
    </xf>
    <xf numFmtId="0" fontId="13" fillId="0" borderId="3" xfId="0" applyFont="1" applyBorder="1" applyAlignment="1">
      <alignment horizontal="center" vertical="center"/>
    </xf>
    <xf numFmtId="3" fontId="16" fillId="4" borderId="9" xfId="1" applyNumberFormat="1" applyFont="1" applyFill="1" applyBorder="1">
      <alignment vertical="center"/>
    </xf>
    <xf numFmtId="3" fontId="16" fillId="0" borderId="9" xfId="1" applyNumberFormat="1" applyFont="1" applyBorder="1">
      <alignment vertical="center"/>
    </xf>
    <xf numFmtId="3" fontId="7" fillId="2" borderId="19" xfId="1" applyNumberFormat="1" applyFont="1" applyFill="1" applyBorder="1">
      <alignment vertical="center"/>
    </xf>
    <xf numFmtId="3" fontId="7" fillId="2" borderId="9" xfId="1" applyNumberFormat="1" applyFont="1" applyFill="1" applyBorder="1">
      <alignment vertical="center"/>
    </xf>
    <xf numFmtId="3" fontId="7" fillId="4" borderId="7" xfId="0" applyNumberFormat="1" applyFont="1" applyFill="1" applyBorder="1">
      <alignment vertical="center"/>
    </xf>
    <xf numFmtId="3" fontId="7" fillId="0" borderId="9" xfId="1" applyNumberFormat="1" applyFont="1" applyBorder="1">
      <alignment vertical="center"/>
    </xf>
    <xf numFmtId="3" fontId="7" fillId="0" borderId="7" xfId="0" applyNumberFormat="1" applyFont="1" applyBorder="1">
      <alignment vertical="center"/>
    </xf>
    <xf numFmtId="3" fontId="7" fillId="0" borderId="19" xfId="1" applyNumberFormat="1" applyFont="1" applyBorder="1">
      <alignment vertical="center"/>
    </xf>
    <xf numFmtId="3" fontId="7" fillId="0" borderId="33" xfId="0" applyNumberFormat="1" applyFont="1" applyBorder="1">
      <alignment vertical="center"/>
    </xf>
    <xf numFmtId="3" fontId="7" fillId="0" borderId="33" xfId="1" applyNumberFormat="1" applyFont="1" applyBorder="1">
      <alignment vertical="center"/>
    </xf>
    <xf numFmtId="3" fontId="7" fillId="4" borderId="9" xfId="1" applyNumberFormat="1" applyFont="1" applyFill="1" applyBorder="1">
      <alignment vertical="center"/>
    </xf>
    <xf numFmtId="3" fontId="7" fillId="4" borderId="33" xfId="0" applyNumberFormat="1" applyFont="1" applyFill="1" applyBorder="1">
      <alignment vertical="center"/>
    </xf>
    <xf numFmtId="3" fontId="7" fillId="4" borderId="19" xfId="1" applyNumberFormat="1" applyFont="1" applyFill="1" applyBorder="1">
      <alignment vertical="center"/>
    </xf>
    <xf numFmtId="3" fontId="15" fillId="4" borderId="75" xfId="0" applyNumberFormat="1" applyFont="1" applyFill="1" applyBorder="1">
      <alignment vertical="center"/>
    </xf>
    <xf numFmtId="3" fontId="15" fillId="2" borderId="75" xfId="0" applyNumberFormat="1" applyFont="1" applyFill="1" applyBorder="1">
      <alignment vertical="center"/>
    </xf>
    <xf numFmtId="3" fontId="7" fillId="0" borderId="75" xfId="0" applyNumberFormat="1" applyFont="1" applyBorder="1">
      <alignment vertical="center"/>
    </xf>
    <xf numFmtId="3" fontId="15" fillId="4" borderId="52" xfId="0" applyNumberFormat="1" applyFont="1" applyFill="1" applyBorder="1">
      <alignment vertical="center"/>
    </xf>
    <xf numFmtId="3" fontId="15" fillId="4" borderId="75" xfId="0" applyNumberFormat="1" applyFont="1" applyFill="1" applyBorder="1" applyAlignment="1">
      <alignment horizontal="right" vertical="center"/>
    </xf>
    <xf numFmtId="3" fontId="7" fillId="4" borderId="75" xfId="0" applyNumberFormat="1" applyFont="1" applyFill="1" applyBorder="1">
      <alignment vertical="center"/>
    </xf>
    <xf numFmtId="3" fontId="15" fillId="0" borderId="52" xfId="0" applyNumberFormat="1" applyFont="1" applyBorder="1">
      <alignment vertical="center"/>
    </xf>
    <xf numFmtId="3" fontId="15" fillId="4" borderId="110" xfId="0" applyNumberFormat="1" applyFont="1" applyFill="1" applyBorder="1">
      <alignment vertical="center"/>
    </xf>
    <xf numFmtId="3" fontId="15" fillId="0" borderId="110" xfId="0" applyNumberFormat="1" applyFont="1" applyBorder="1">
      <alignment vertical="center"/>
    </xf>
    <xf numFmtId="3" fontId="7" fillId="4" borderId="110" xfId="0" applyNumberFormat="1" applyFont="1" applyFill="1" applyBorder="1">
      <alignment vertical="center"/>
    </xf>
    <xf numFmtId="3" fontId="7" fillId="0" borderId="110" xfId="0" applyNumberFormat="1" applyFont="1" applyBorder="1">
      <alignment vertical="center"/>
    </xf>
    <xf numFmtId="0" fontId="13" fillId="0" borderId="3" xfId="0" applyFont="1" applyBorder="1" applyAlignment="1">
      <alignment horizontal="center" vertical="center"/>
    </xf>
    <xf numFmtId="31" fontId="13" fillId="0" borderId="0" xfId="0" applyNumberFormat="1" applyFont="1" applyBorder="1" applyAlignment="1">
      <alignment horizontal="center" vertical="center" wrapText="1"/>
    </xf>
    <xf numFmtId="3" fontId="16" fillId="0" borderId="108" xfId="0" applyNumberFormat="1" applyFont="1" applyBorder="1">
      <alignment vertical="center"/>
    </xf>
    <xf numFmtId="3" fontId="14" fillId="0" borderId="86" xfId="0" applyNumberFormat="1" applyFont="1" applyBorder="1" applyAlignment="1">
      <alignment horizontal="right" vertical="center"/>
    </xf>
    <xf numFmtId="3" fontId="16" fillId="4" borderId="59" xfId="0" applyNumberFormat="1" applyFont="1" applyFill="1" applyBorder="1" applyAlignment="1">
      <alignment horizontal="right" vertical="center"/>
    </xf>
    <xf numFmtId="3" fontId="14" fillId="0" borderId="59" xfId="0" applyNumberFormat="1" applyFont="1" applyBorder="1" applyAlignment="1">
      <alignment horizontal="right" vertical="center"/>
    </xf>
    <xf numFmtId="3" fontId="14" fillId="4" borderId="59" xfId="0" applyNumberFormat="1" applyFont="1" applyFill="1" applyBorder="1" applyAlignment="1">
      <alignment horizontal="right" vertical="center"/>
    </xf>
    <xf numFmtId="3" fontId="16" fillId="0" borderId="59" xfId="0" applyNumberFormat="1" applyFont="1" applyBorder="1" applyAlignment="1">
      <alignment horizontal="right" vertical="center"/>
    </xf>
    <xf numFmtId="3" fontId="19" fillId="0" borderId="59" xfId="0" applyNumberFormat="1" applyFont="1" applyBorder="1" applyAlignment="1">
      <alignment horizontal="right" vertical="center"/>
    </xf>
    <xf numFmtId="3" fontId="14" fillId="4" borderId="54" xfId="0" applyNumberFormat="1" applyFont="1" applyFill="1" applyBorder="1" applyAlignment="1">
      <alignment horizontal="right" vertical="center"/>
    </xf>
    <xf numFmtId="3" fontId="16" fillId="0" borderId="60" xfId="0" applyNumberFormat="1" applyFont="1" applyBorder="1" applyAlignment="1">
      <alignment horizontal="right" vertical="center"/>
    </xf>
    <xf numFmtId="3" fontId="7" fillId="4" borderId="75" xfId="0" applyNumberFormat="1" applyFont="1" applyFill="1" applyBorder="1" applyAlignment="1">
      <alignment horizontal="right" vertical="center"/>
    </xf>
    <xf numFmtId="3" fontId="15" fillId="4" borderId="102" xfId="0" applyNumberFormat="1" applyFont="1" applyFill="1" applyBorder="1" applyAlignment="1">
      <alignment horizontal="right" vertical="center"/>
    </xf>
    <xf numFmtId="3" fontId="16" fillId="0" borderId="72" xfId="0" applyNumberFormat="1" applyFont="1" applyBorder="1">
      <alignment vertical="center"/>
    </xf>
    <xf numFmtId="3" fontId="16" fillId="0" borderId="61" xfId="0" applyNumberFormat="1" applyFont="1" applyBorder="1" applyAlignment="1">
      <alignment horizontal="right" vertical="center"/>
    </xf>
    <xf numFmtId="0" fontId="0" fillId="0" borderId="28" xfId="0" applyBorder="1" applyAlignment="1"/>
    <xf numFmtId="0" fontId="40" fillId="0" borderId="28" xfId="0" applyFont="1" applyBorder="1" applyAlignment="1">
      <alignment wrapText="1"/>
    </xf>
    <xf numFmtId="0" fontId="0" fillId="0" borderId="75" xfId="0" applyBorder="1" applyAlignment="1">
      <alignment vertical="center"/>
    </xf>
    <xf numFmtId="0" fontId="41" fillId="0" borderId="46" xfId="0" applyFont="1" applyBorder="1" applyAlignment="1">
      <alignment horizontal="center" vertical="center" shrinkToFit="1"/>
    </xf>
    <xf numFmtId="0" fontId="41" fillId="0" borderId="102" xfId="0" applyFont="1" applyBorder="1" applyAlignment="1">
      <alignment horizontal="center" vertical="center" shrinkToFit="1"/>
    </xf>
    <xf numFmtId="0" fontId="0" fillId="0" borderId="1" xfId="0" applyBorder="1" applyAlignment="1">
      <alignment vertical="center"/>
    </xf>
    <xf numFmtId="0" fontId="0" fillId="0" borderId="52" xfId="0" applyBorder="1" applyAlignment="1">
      <alignment vertical="center"/>
    </xf>
    <xf numFmtId="0" fontId="43" fillId="0" borderId="0"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51" xfId="0" applyFont="1" applyBorder="1" applyAlignment="1">
      <alignment horizontal="center" vertical="center" wrapText="1"/>
    </xf>
    <xf numFmtId="0" fontId="41" fillId="0" borderId="102" xfId="0" applyFont="1" applyBorder="1" applyAlignment="1">
      <alignment horizontal="center" vertical="center" wrapText="1"/>
    </xf>
    <xf numFmtId="0" fontId="41" fillId="0" borderId="33" xfId="0" applyFont="1" applyBorder="1" applyAlignment="1">
      <alignment vertical="center" shrinkToFit="1"/>
    </xf>
    <xf numFmtId="3" fontId="41" fillId="0" borderId="56" xfId="0" applyNumberFormat="1" applyFont="1" applyBorder="1" applyAlignment="1">
      <alignment vertical="center" wrapText="1"/>
    </xf>
    <xf numFmtId="3" fontId="41" fillId="0" borderId="34" xfId="0" applyNumberFormat="1" applyFont="1" applyBorder="1" applyAlignment="1">
      <alignment vertical="center" wrapText="1"/>
    </xf>
    <xf numFmtId="3" fontId="42" fillId="0" borderId="8" xfId="0" applyNumberFormat="1" applyFont="1" applyBorder="1" applyAlignment="1">
      <alignment vertical="center" wrapText="1"/>
    </xf>
    <xf numFmtId="176" fontId="42" fillId="0" borderId="19" xfId="1" applyNumberFormat="1" applyFont="1" applyBorder="1" applyAlignment="1">
      <alignment vertical="center" wrapText="1"/>
    </xf>
    <xf numFmtId="177" fontId="41" fillId="0" borderId="9" xfId="1" applyNumberFormat="1" applyFont="1" applyBorder="1" applyAlignment="1">
      <alignment vertical="center" wrapText="1"/>
    </xf>
    <xf numFmtId="12" fontId="41" fillId="0" borderId="19" xfId="1" applyNumberFormat="1" applyFont="1" applyBorder="1" applyAlignment="1">
      <alignment vertical="center" wrapText="1"/>
    </xf>
    <xf numFmtId="0" fontId="41" fillId="0" borderId="19" xfId="1" applyNumberFormat="1" applyFont="1" applyBorder="1" applyAlignment="1">
      <alignment vertical="center" wrapText="1"/>
    </xf>
    <xf numFmtId="177" fontId="41" fillId="0" borderId="19" xfId="1" applyNumberFormat="1" applyFont="1" applyBorder="1" applyAlignment="1">
      <alignment vertical="center" wrapText="1"/>
    </xf>
    <xf numFmtId="3" fontId="41" fillId="0" borderId="19" xfId="1" applyNumberFormat="1" applyFont="1" applyBorder="1" applyAlignment="1">
      <alignment vertical="center" wrapText="1"/>
    </xf>
    <xf numFmtId="178" fontId="41" fillId="0" borderId="34" xfId="1" applyNumberFormat="1" applyFont="1" applyBorder="1" applyAlignment="1">
      <alignment vertical="center" wrapText="1"/>
    </xf>
    <xf numFmtId="0" fontId="41" fillId="8" borderId="33" xfId="0" applyFont="1" applyFill="1" applyBorder="1" applyAlignment="1">
      <alignment vertical="center" shrinkToFit="1"/>
    </xf>
    <xf numFmtId="3" fontId="41" fillId="8" borderId="56" xfId="0" applyNumberFormat="1" applyFont="1" applyFill="1" applyBorder="1" applyAlignment="1">
      <alignment vertical="center" wrapText="1"/>
    </xf>
    <xf numFmtId="3" fontId="41" fillId="8" borderId="34" xfId="0" applyNumberFormat="1" applyFont="1" applyFill="1" applyBorder="1" applyAlignment="1">
      <alignment vertical="center" wrapText="1"/>
    </xf>
    <xf numFmtId="3" fontId="42" fillId="8" borderId="8" xfId="0" applyNumberFormat="1" applyFont="1" applyFill="1" applyBorder="1" applyAlignment="1">
      <alignment vertical="center" wrapText="1"/>
    </xf>
    <xf numFmtId="176" fontId="42" fillId="8" borderId="19" xfId="1" applyNumberFormat="1" applyFont="1" applyFill="1" applyBorder="1" applyAlignment="1">
      <alignment vertical="center" wrapText="1"/>
    </xf>
    <xf numFmtId="177" fontId="41" fillId="8" borderId="9" xfId="1" applyNumberFormat="1" applyFont="1" applyFill="1" applyBorder="1" applyAlignment="1">
      <alignment vertical="center" wrapText="1"/>
    </xf>
    <xf numFmtId="12" fontId="41" fillId="8" borderId="19" xfId="1" applyNumberFormat="1" applyFont="1" applyFill="1" applyBorder="1" applyAlignment="1">
      <alignment vertical="center" wrapText="1"/>
    </xf>
    <xf numFmtId="0" fontId="41" fillId="8" borderId="19" xfId="1" applyNumberFormat="1" applyFont="1" applyFill="1" applyBorder="1" applyAlignment="1">
      <alignment vertical="center" wrapText="1"/>
    </xf>
    <xf numFmtId="177" fontId="41" fillId="8" borderId="19" xfId="1" applyNumberFormat="1" applyFont="1" applyFill="1" applyBorder="1" applyAlignment="1">
      <alignment vertical="center" wrapText="1"/>
    </xf>
    <xf numFmtId="3" fontId="41" fillId="8" borderId="19" xfId="1" applyNumberFormat="1" applyFont="1" applyFill="1" applyBorder="1" applyAlignment="1">
      <alignment vertical="center" wrapText="1"/>
    </xf>
    <xf numFmtId="178" fontId="41" fillId="8" borderId="34" xfId="1" applyNumberFormat="1" applyFont="1" applyFill="1" applyBorder="1" applyAlignment="1">
      <alignment vertical="center" wrapText="1"/>
    </xf>
    <xf numFmtId="3" fontId="41" fillId="0" borderId="9" xfId="1" applyNumberFormat="1" applyFont="1" applyBorder="1" applyAlignment="1">
      <alignment vertical="center" wrapText="1"/>
    </xf>
    <xf numFmtId="49" fontId="41" fillId="0" borderId="19" xfId="1" applyNumberFormat="1" applyFont="1" applyBorder="1" applyAlignment="1">
      <alignment horizontal="right" vertical="center" wrapText="1"/>
    </xf>
    <xf numFmtId="49" fontId="41" fillId="8" borderId="19" xfId="1" applyNumberFormat="1" applyFont="1" applyFill="1" applyBorder="1" applyAlignment="1">
      <alignment horizontal="right" vertical="center" wrapText="1"/>
    </xf>
    <xf numFmtId="3" fontId="41" fillId="0" borderId="56" xfId="0" applyNumberFormat="1" applyFont="1" applyBorder="1">
      <alignment vertical="center"/>
    </xf>
    <xf numFmtId="3" fontId="41" fillId="0" borderId="34" xfId="0" applyNumberFormat="1" applyFont="1" applyBorder="1">
      <alignment vertical="center"/>
    </xf>
    <xf numFmtId="3" fontId="42" fillId="0" borderId="8" xfId="0" applyNumberFormat="1" applyFont="1" applyBorder="1">
      <alignment vertical="center"/>
    </xf>
    <xf numFmtId="176" fontId="42" fillId="0" borderId="19" xfId="1" applyNumberFormat="1" applyFont="1" applyBorder="1">
      <alignment vertical="center"/>
    </xf>
    <xf numFmtId="177" fontId="41" fillId="0" borderId="9" xfId="1" applyNumberFormat="1" applyFont="1" applyBorder="1">
      <alignment vertical="center"/>
    </xf>
    <xf numFmtId="49" fontId="41" fillId="0" borderId="19" xfId="1" applyNumberFormat="1" applyFont="1" applyBorder="1" applyAlignment="1">
      <alignment horizontal="right" vertical="center"/>
    </xf>
    <xf numFmtId="0" fontId="41" fillId="0" borderId="19" xfId="1" applyNumberFormat="1" applyFont="1" applyBorder="1">
      <alignment vertical="center"/>
    </xf>
    <xf numFmtId="177" fontId="41" fillId="0" borderId="19" xfId="1" applyNumberFormat="1" applyFont="1" applyBorder="1">
      <alignment vertical="center"/>
    </xf>
    <xf numFmtId="3" fontId="41" fillId="0" borderId="19" xfId="1" applyNumberFormat="1" applyFont="1" applyBorder="1">
      <alignment vertical="center"/>
    </xf>
    <xf numFmtId="178" fontId="41" fillId="0" borderId="34" xfId="1" applyNumberFormat="1" applyFont="1" applyBorder="1">
      <alignment vertical="center"/>
    </xf>
    <xf numFmtId="3" fontId="41" fillId="8" borderId="56" xfId="0" applyNumberFormat="1" applyFont="1" applyFill="1" applyBorder="1">
      <alignment vertical="center"/>
    </xf>
    <xf numFmtId="3" fontId="41" fillId="8" borderId="34" xfId="0" applyNumberFormat="1" applyFont="1" applyFill="1" applyBorder="1">
      <alignment vertical="center"/>
    </xf>
    <xf numFmtId="3" fontId="42" fillId="8" borderId="8" xfId="0" applyNumberFormat="1" applyFont="1" applyFill="1" applyBorder="1">
      <alignment vertical="center"/>
    </xf>
    <xf numFmtId="176" fontId="42" fillId="8" borderId="19" xfId="1" applyNumberFormat="1" applyFont="1" applyFill="1" applyBorder="1">
      <alignment vertical="center"/>
    </xf>
    <xf numFmtId="177" fontId="41" fillId="8" borderId="9" xfId="1" applyNumberFormat="1" applyFont="1" applyFill="1" applyBorder="1">
      <alignment vertical="center"/>
    </xf>
    <xf numFmtId="49" fontId="41" fillId="8" borderId="19" xfId="1" applyNumberFormat="1" applyFont="1" applyFill="1" applyBorder="1" applyAlignment="1">
      <alignment horizontal="right" vertical="center"/>
    </xf>
    <xf numFmtId="0" fontId="41" fillId="8" borderId="19" xfId="1" applyNumberFormat="1" applyFont="1" applyFill="1" applyBorder="1">
      <alignment vertical="center"/>
    </xf>
    <xf numFmtId="177" fontId="41" fillId="8" borderId="19" xfId="1" applyNumberFormat="1" applyFont="1" applyFill="1" applyBorder="1">
      <alignment vertical="center"/>
    </xf>
    <xf numFmtId="3" fontId="41" fillId="8" borderId="19" xfId="1" applyNumberFormat="1" applyFont="1" applyFill="1" applyBorder="1">
      <alignment vertical="center"/>
    </xf>
    <xf numFmtId="178" fontId="41" fillId="8" borderId="34" xfId="1" applyNumberFormat="1" applyFont="1" applyFill="1" applyBorder="1">
      <alignment vertical="center"/>
    </xf>
    <xf numFmtId="177" fontId="41" fillId="8" borderId="9" xfId="1" applyNumberFormat="1" applyFont="1" applyFill="1" applyBorder="1" applyAlignment="1">
      <alignment horizontal="right" vertical="center"/>
    </xf>
    <xf numFmtId="0" fontId="41" fillId="8" borderId="19" xfId="1" applyNumberFormat="1" applyFont="1" applyFill="1" applyBorder="1" applyAlignment="1">
      <alignment horizontal="right" vertical="center"/>
    </xf>
    <xf numFmtId="177" fontId="41" fillId="8" borderId="19" xfId="1" applyNumberFormat="1" applyFont="1" applyFill="1" applyBorder="1" applyAlignment="1">
      <alignment horizontal="right" vertical="center"/>
    </xf>
    <xf numFmtId="3" fontId="41" fillId="8" borderId="19" xfId="1" applyNumberFormat="1" applyFont="1" applyFill="1" applyBorder="1" applyAlignment="1">
      <alignment horizontal="right" vertical="center"/>
    </xf>
    <xf numFmtId="178" fontId="41" fillId="8" borderId="34" xfId="1" applyNumberFormat="1" applyFont="1" applyFill="1" applyBorder="1" applyAlignment="1">
      <alignment horizontal="right" vertical="center"/>
    </xf>
    <xf numFmtId="177" fontId="41" fillId="0" borderId="9" xfId="1" applyNumberFormat="1" applyFont="1" applyBorder="1" applyAlignment="1">
      <alignment horizontal="right" vertical="center"/>
    </xf>
    <xf numFmtId="0" fontId="41" fillId="0" borderId="19" xfId="1" applyNumberFormat="1" applyFont="1" applyBorder="1" applyAlignment="1">
      <alignment horizontal="right" vertical="center"/>
    </xf>
    <xf numFmtId="177" fontId="41" fillId="0" borderId="19" xfId="1" applyNumberFormat="1" applyFont="1" applyBorder="1" applyAlignment="1">
      <alignment horizontal="right" vertical="center"/>
    </xf>
    <xf numFmtId="3" fontId="41" fillId="0" borderId="19" xfId="1" applyNumberFormat="1" applyFont="1" applyBorder="1" applyAlignment="1">
      <alignment horizontal="right" vertical="center"/>
    </xf>
    <xf numFmtId="0" fontId="41" fillId="0" borderId="74" xfId="0" applyFont="1" applyBorder="1" applyAlignment="1">
      <alignment vertical="center" shrinkToFit="1"/>
    </xf>
    <xf numFmtId="3" fontId="41" fillId="0" borderId="81" xfId="0" applyNumberFormat="1" applyFont="1" applyBorder="1">
      <alignment vertical="center"/>
    </xf>
    <xf numFmtId="3" fontId="41" fillId="0" borderId="103" xfId="0" applyNumberFormat="1" applyFont="1" applyBorder="1">
      <alignment vertical="center"/>
    </xf>
    <xf numFmtId="3" fontId="42" fillId="0" borderId="11" xfId="0" applyNumberFormat="1" applyFont="1" applyBorder="1">
      <alignment vertical="center"/>
    </xf>
    <xf numFmtId="176" fontId="42" fillId="0" borderId="20" xfId="1" applyNumberFormat="1" applyFont="1" applyBorder="1">
      <alignment vertical="center"/>
    </xf>
    <xf numFmtId="177" fontId="41" fillId="0" borderId="12" xfId="1" applyNumberFormat="1" applyFont="1" applyBorder="1">
      <alignment vertical="center"/>
    </xf>
    <xf numFmtId="49" fontId="41" fillId="0" borderId="20" xfId="1" applyNumberFormat="1" applyFont="1" applyBorder="1" applyAlignment="1">
      <alignment horizontal="right" vertical="center"/>
    </xf>
    <xf numFmtId="0" fontId="41" fillId="0" borderId="20" xfId="1" applyNumberFormat="1" applyFont="1" applyBorder="1">
      <alignment vertical="center"/>
    </xf>
    <xf numFmtId="177" fontId="41" fillId="0" borderId="20" xfId="1" applyNumberFormat="1" applyFont="1" applyBorder="1">
      <alignment vertical="center"/>
    </xf>
    <xf numFmtId="3" fontId="41" fillId="0" borderId="20" xfId="1" applyNumberFormat="1" applyFont="1" applyBorder="1">
      <alignment vertical="center"/>
    </xf>
    <xf numFmtId="178" fontId="41" fillId="0" borderId="103" xfId="1" applyNumberFormat="1" applyFont="1" applyBorder="1">
      <alignment vertical="center"/>
    </xf>
    <xf numFmtId="0" fontId="41" fillId="0" borderId="72" xfId="0" applyFont="1" applyBorder="1">
      <alignment vertical="center"/>
    </xf>
    <xf numFmtId="3" fontId="41" fillId="0" borderId="113" xfId="0" applyNumberFormat="1" applyFont="1" applyBorder="1" applyAlignment="1">
      <alignment horizontal="right" vertical="center" shrinkToFit="1"/>
    </xf>
    <xf numFmtId="3" fontId="41" fillId="0" borderId="50" xfId="0" applyNumberFormat="1" applyFont="1" applyBorder="1" applyAlignment="1">
      <alignment horizontal="right" vertical="center" shrinkToFit="1"/>
    </xf>
    <xf numFmtId="3" fontId="42" fillId="0" borderId="14" xfId="0" applyNumberFormat="1" applyFont="1" applyBorder="1" applyAlignment="1">
      <alignment horizontal="right" vertical="center" shrinkToFit="1"/>
    </xf>
    <xf numFmtId="176" fontId="42" fillId="0" borderId="21" xfId="1" applyNumberFormat="1" applyFont="1" applyBorder="1" applyAlignment="1">
      <alignment horizontal="right" vertical="center" shrinkToFit="1"/>
    </xf>
    <xf numFmtId="3" fontId="41" fillId="0" borderId="15" xfId="1" applyNumberFormat="1" applyFont="1" applyBorder="1" applyAlignment="1">
      <alignment horizontal="right" vertical="center" shrinkToFit="1"/>
    </xf>
    <xf numFmtId="49" fontId="41" fillId="0" borderId="21" xfId="1" applyNumberFormat="1" applyFont="1" applyBorder="1" applyAlignment="1">
      <alignment horizontal="right" vertical="center" shrinkToFit="1"/>
    </xf>
    <xf numFmtId="0" fontId="41" fillId="0" borderId="21" xfId="1" applyNumberFormat="1" applyFont="1" applyBorder="1" applyAlignment="1">
      <alignment horizontal="right" vertical="center" shrinkToFit="1"/>
    </xf>
    <xf numFmtId="3" fontId="41" fillId="0" borderId="21" xfId="1" applyNumberFormat="1" applyFont="1" applyBorder="1" applyAlignment="1">
      <alignment horizontal="right" vertical="center" shrinkToFit="1"/>
    </xf>
    <xf numFmtId="178" fontId="41" fillId="0" borderId="50" xfId="1" applyNumberFormat="1" applyFont="1" applyBorder="1" applyAlignment="1">
      <alignment horizontal="right" vertical="center" shrinkToFit="1"/>
    </xf>
    <xf numFmtId="0" fontId="39" fillId="0" borderId="28" xfId="0" applyFont="1" applyBorder="1" applyAlignment="1">
      <alignment vertical="center" wrapText="1"/>
    </xf>
    <xf numFmtId="0" fontId="42" fillId="0" borderId="22" xfId="0" applyFont="1" applyBorder="1" applyAlignment="1">
      <alignment horizontal="center" vertical="center" shrinkToFit="1"/>
    </xf>
    <xf numFmtId="0" fontId="42" fillId="0" borderId="17" xfId="0" applyFont="1" applyBorder="1" applyAlignment="1">
      <alignment horizontal="center" vertical="center" shrinkToFit="1"/>
    </xf>
    <xf numFmtId="0" fontId="41" fillId="0" borderId="70" xfId="0" applyFont="1" applyBorder="1" applyAlignment="1">
      <alignment horizontal="center" vertical="center" shrinkToFit="1"/>
    </xf>
    <xf numFmtId="0" fontId="41" fillId="0" borderId="1"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2" xfId="0" applyFont="1" applyBorder="1" applyAlignment="1">
      <alignment horizontal="center" vertical="center" shrinkToFit="1"/>
    </xf>
    <xf numFmtId="0" fontId="39" fillId="0" borderId="0" xfId="0" applyFont="1" applyBorder="1" applyAlignment="1">
      <alignment vertical="center" wrapText="1"/>
    </xf>
    <xf numFmtId="0" fontId="40" fillId="0" borderId="0" xfId="0" applyFont="1" applyBorder="1" applyAlignment="1">
      <alignment wrapText="1"/>
    </xf>
    <xf numFmtId="0" fontId="41" fillId="0" borderId="25" xfId="0" applyFont="1" applyBorder="1" applyAlignment="1">
      <alignment horizontal="center" vertical="center" shrinkToFit="1"/>
    </xf>
    <xf numFmtId="0" fontId="41" fillId="0" borderId="5" xfId="0" applyFont="1" applyBorder="1" applyAlignment="1">
      <alignment horizontal="center" vertical="center" shrinkToFit="1"/>
    </xf>
    <xf numFmtId="3" fontId="41" fillId="0" borderId="8" xfId="0" applyNumberFormat="1" applyFont="1" applyBorder="1" applyAlignment="1">
      <alignment vertical="center" wrapText="1"/>
    </xf>
    <xf numFmtId="3" fontId="41" fillId="8" borderId="8" xfId="0" applyNumberFormat="1" applyFont="1" applyFill="1" applyBorder="1" applyAlignment="1">
      <alignment vertical="center" wrapText="1"/>
    </xf>
    <xf numFmtId="3" fontId="41" fillId="0" borderId="8" xfId="0" applyNumberFormat="1" applyFont="1" applyBorder="1">
      <alignment vertical="center"/>
    </xf>
    <xf numFmtId="3" fontId="41" fillId="8" borderId="8" xfId="0" applyNumberFormat="1" applyFont="1" applyFill="1" applyBorder="1">
      <alignment vertical="center"/>
    </xf>
    <xf numFmtId="3" fontId="41" fillId="0" borderId="11" xfId="0" applyNumberFormat="1" applyFont="1" applyBorder="1">
      <alignment vertical="center"/>
    </xf>
    <xf numFmtId="3" fontId="41" fillId="0" borderId="14" xfId="0" applyNumberFormat="1" applyFont="1" applyBorder="1" applyAlignment="1">
      <alignment horizontal="right" vertical="center" shrinkToFit="1"/>
    </xf>
    <xf numFmtId="0" fontId="13" fillId="0" borderId="36" xfId="0" applyFont="1" applyBorder="1" applyAlignment="1">
      <alignment horizontal="center" vertical="center" wrapText="1"/>
    </xf>
    <xf numFmtId="3" fontId="15" fillId="0" borderId="19" xfId="0" applyNumberFormat="1" applyFont="1" applyBorder="1">
      <alignment vertical="center"/>
    </xf>
    <xf numFmtId="3" fontId="15" fillId="0" borderId="31" xfId="0" applyNumberFormat="1" applyFont="1" applyBorder="1" applyAlignment="1">
      <alignment horizontal="right" vertical="center"/>
    </xf>
    <xf numFmtId="3" fontId="15" fillId="0" borderId="8" xfId="0" applyNumberFormat="1" applyFont="1" applyBorder="1" applyAlignment="1">
      <alignment horizontal="right" vertical="center"/>
    </xf>
    <xf numFmtId="3" fontId="15" fillId="2" borderId="8" xfId="0" applyNumberFormat="1" applyFont="1" applyFill="1" applyBorder="1" applyAlignment="1">
      <alignment horizontal="right" vertical="center"/>
    </xf>
    <xf numFmtId="3" fontId="15" fillId="0" borderId="11" xfId="0" applyNumberFormat="1" applyFont="1" applyBorder="1" applyAlignment="1">
      <alignment horizontal="right" vertical="center"/>
    </xf>
    <xf numFmtId="0" fontId="13" fillId="0" borderId="50" xfId="0" applyFont="1" applyBorder="1" applyAlignment="1">
      <alignment vertical="center"/>
    </xf>
    <xf numFmtId="179" fontId="15" fillId="0" borderId="9" xfId="1" applyNumberFormat="1" applyFont="1" applyBorder="1">
      <alignment vertical="center"/>
    </xf>
    <xf numFmtId="179" fontId="15" fillId="0" borderId="30" xfId="1" applyNumberFormat="1" applyFont="1" applyBorder="1">
      <alignment vertical="center"/>
    </xf>
    <xf numFmtId="179" fontId="15" fillId="0" borderId="19" xfId="1" applyNumberFormat="1" applyFont="1" applyBorder="1">
      <alignment vertical="center"/>
    </xf>
    <xf numFmtId="179" fontId="15" fillId="0" borderId="20" xfId="1" applyNumberFormat="1" applyFont="1" applyBorder="1">
      <alignment vertical="center"/>
    </xf>
    <xf numFmtId="179" fontId="15" fillId="2" borderId="19" xfId="1" applyNumberFormat="1" applyFont="1" applyFill="1" applyBorder="1">
      <alignment vertical="center"/>
    </xf>
    <xf numFmtId="0" fontId="14" fillId="6" borderId="33" xfId="0" applyFont="1" applyFill="1" applyBorder="1">
      <alignment vertical="center"/>
    </xf>
    <xf numFmtId="3" fontId="15" fillId="6" borderId="8" xfId="0" applyNumberFormat="1" applyFont="1" applyFill="1" applyBorder="1">
      <alignment vertical="center"/>
    </xf>
    <xf numFmtId="3" fontId="15" fillId="6" borderId="8" xfId="0" applyNumberFormat="1" applyFont="1" applyFill="1" applyBorder="1" applyAlignment="1">
      <alignment horizontal="right" vertical="center"/>
    </xf>
    <xf numFmtId="3" fontId="15" fillId="6" borderId="34" xfId="0" applyNumberFormat="1" applyFont="1" applyFill="1" applyBorder="1">
      <alignment vertical="center"/>
    </xf>
    <xf numFmtId="3" fontId="7" fillId="6" borderId="38" xfId="0" applyNumberFormat="1" applyFont="1" applyFill="1" applyBorder="1">
      <alignment vertical="center"/>
    </xf>
    <xf numFmtId="3" fontId="15" fillId="6" borderId="7" xfId="0" applyNumberFormat="1" applyFont="1" applyFill="1" applyBorder="1">
      <alignment vertical="center"/>
    </xf>
    <xf numFmtId="179" fontId="15" fillId="6" borderId="19" xfId="1" applyNumberFormat="1" applyFont="1" applyFill="1" applyBorder="1">
      <alignment vertical="center"/>
    </xf>
    <xf numFmtId="3" fontId="15" fillId="6" borderId="102" xfId="0" applyNumberFormat="1" applyFont="1" applyFill="1" applyBorder="1">
      <alignment vertical="center"/>
    </xf>
    <xf numFmtId="0" fontId="0" fillId="6" borderId="0" xfId="0" applyFill="1">
      <alignment vertical="center"/>
    </xf>
    <xf numFmtId="3" fontId="15" fillId="6" borderId="59" xfId="0" applyNumberFormat="1" applyFont="1" applyFill="1" applyBorder="1" applyAlignment="1">
      <alignment horizontal="right" vertical="center"/>
    </xf>
    <xf numFmtId="0" fontId="14" fillId="6" borderId="74" xfId="0" applyFont="1" applyFill="1" applyBorder="1">
      <alignment vertical="center"/>
    </xf>
    <xf numFmtId="3" fontId="15" fillId="6" borderId="11" xfId="0" applyNumberFormat="1" applyFont="1" applyFill="1" applyBorder="1">
      <alignment vertical="center"/>
    </xf>
    <xf numFmtId="3" fontId="15" fillId="6" borderId="11" xfId="0" applyNumberFormat="1" applyFont="1" applyFill="1" applyBorder="1" applyAlignment="1">
      <alignment horizontal="right" vertical="center"/>
    </xf>
    <xf numFmtId="3" fontId="15" fillId="6" borderId="10" xfId="0" applyNumberFormat="1" applyFont="1" applyFill="1" applyBorder="1">
      <alignment vertical="center"/>
    </xf>
    <xf numFmtId="179" fontId="15" fillId="6" borderId="20" xfId="1" applyNumberFormat="1" applyFont="1" applyFill="1" applyBorder="1">
      <alignment vertical="center"/>
    </xf>
    <xf numFmtId="3" fontId="15" fillId="6" borderId="0" xfId="0" applyNumberFormat="1" applyFont="1" applyFill="1" applyBorder="1">
      <alignment vertical="center"/>
    </xf>
    <xf numFmtId="3" fontId="15" fillId="6" borderId="7" xfId="0" applyNumberFormat="1" applyFont="1" applyFill="1" applyBorder="1" applyAlignment="1">
      <alignment horizontal="right" vertical="center"/>
    </xf>
    <xf numFmtId="179" fontId="15" fillId="6" borderId="34" xfId="1" applyNumberFormat="1" applyFont="1" applyFill="1" applyBorder="1" applyAlignment="1">
      <alignment horizontal="right" vertical="center"/>
    </xf>
    <xf numFmtId="3" fontId="15" fillId="6" borderId="33" xfId="0" applyNumberFormat="1" applyFont="1" applyFill="1" applyBorder="1" applyAlignment="1">
      <alignment horizontal="right" vertical="center"/>
    </xf>
    <xf numFmtId="3" fontId="15" fillId="6" borderId="102" xfId="0" applyNumberFormat="1" applyFont="1" applyFill="1" applyBorder="1" applyAlignment="1">
      <alignment horizontal="right" vertical="center"/>
    </xf>
    <xf numFmtId="3" fontId="15" fillId="0" borderId="75" xfId="0" applyNumberFormat="1" applyFont="1" applyBorder="1" applyAlignment="1">
      <alignment horizontal="right" vertical="center"/>
    </xf>
    <xf numFmtId="3" fontId="15" fillId="0" borderId="86" xfId="0" applyNumberFormat="1" applyFont="1" applyBorder="1" applyAlignment="1">
      <alignment horizontal="right" vertical="center"/>
    </xf>
    <xf numFmtId="3" fontId="15" fillId="0" borderId="33" xfId="0" applyNumberFormat="1" applyFont="1" applyBorder="1" applyAlignment="1">
      <alignment horizontal="right" vertical="center"/>
    </xf>
    <xf numFmtId="3" fontId="15" fillId="0" borderId="59" xfId="0" applyNumberFormat="1" applyFont="1" applyBorder="1" applyAlignment="1">
      <alignment horizontal="right" vertical="center"/>
    </xf>
    <xf numFmtId="3" fontId="15" fillId="2" borderId="33" xfId="0" applyNumberFormat="1" applyFont="1" applyFill="1" applyBorder="1" applyAlignment="1">
      <alignment horizontal="right" vertical="center"/>
    </xf>
    <xf numFmtId="3" fontId="15" fillId="6" borderId="74" xfId="0" applyNumberFormat="1" applyFont="1" applyFill="1" applyBorder="1" applyAlignment="1">
      <alignment horizontal="right" vertical="center"/>
    </xf>
    <xf numFmtId="3" fontId="15" fillId="6" borderId="54" xfId="0" applyNumberFormat="1" applyFont="1" applyFill="1" applyBorder="1" applyAlignment="1">
      <alignment horizontal="right" vertical="center"/>
    </xf>
    <xf numFmtId="3" fontId="15" fillId="0" borderId="60" xfId="0" applyNumberFormat="1" applyFont="1" applyBorder="1" applyAlignment="1">
      <alignment horizontal="right" vertical="center"/>
    </xf>
    <xf numFmtId="3" fontId="15" fillId="0" borderId="74" xfId="0" applyNumberFormat="1" applyFont="1" applyBorder="1" applyAlignment="1">
      <alignment horizontal="right" vertical="center"/>
    </xf>
    <xf numFmtId="3" fontId="15" fillId="0" borderId="58" xfId="0" applyNumberFormat="1" applyFont="1" applyBorder="1" applyAlignment="1">
      <alignment horizontal="right" vertical="center"/>
    </xf>
    <xf numFmtId="0" fontId="13" fillId="0" borderId="61" xfId="0" applyFont="1" applyBorder="1" applyAlignment="1">
      <alignment horizontal="right" vertical="center"/>
    </xf>
    <xf numFmtId="3" fontId="28" fillId="0" borderId="40" xfId="0" applyNumberFormat="1" applyFont="1" applyBorder="1">
      <alignment vertical="center"/>
    </xf>
    <xf numFmtId="3" fontId="27" fillId="6" borderId="38" xfId="0" applyNumberFormat="1" applyFont="1" applyFill="1" applyBorder="1">
      <alignment vertical="center"/>
    </xf>
    <xf numFmtId="3" fontId="28" fillId="6" borderId="38" xfId="0" applyNumberFormat="1" applyFont="1" applyFill="1" applyBorder="1">
      <alignment vertical="center"/>
    </xf>
    <xf numFmtId="3" fontId="27" fillId="2" borderId="38" xfId="0" applyNumberFormat="1" applyFont="1" applyFill="1" applyBorder="1">
      <alignment vertical="center"/>
    </xf>
    <xf numFmtId="3" fontId="27" fillId="6" borderId="39" xfId="0" applyNumberFormat="1" applyFont="1" applyFill="1" applyBorder="1">
      <alignment vertical="center"/>
    </xf>
    <xf numFmtId="3" fontId="28" fillId="6" borderId="38" xfId="0" applyNumberFormat="1" applyFont="1" applyFill="1" applyBorder="1" applyAlignment="1">
      <alignment vertical="center" wrapText="1"/>
    </xf>
    <xf numFmtId="3" fontId="28" fillId="0" borderId="39" xfId="0" applyNumberFormat="1" applyFont="1" applyBorder="1">
      <alignment vertical="center"/>
    </xf>
    <xf numFmtId="0" fontId="31" fillId="9" borderId="4" xfId="0" applyFont="1" applyFill="1" applyBorder="1" applyAlignment="1">
      <alignment vertical="center" shrinkToFit="1"/>
    </xf>
    <xf numFmtId="4" fontId="31" fillId="9" borderId="63" xfId="0" applyNumberFormat="1" applyFont="1" applyFill="1" applyBorder="1">
      <alignment vertical="center"/>
    </xf>
    <xf numFmtId="4" fontId="31" fillId="9" borderId="31" xfId="0" applyNumberFormat="1" applyFont="1" applyFill="1" applyBorder="1">
      <alignment vertical="center"/>
    </xf>
    <xf numFmtId="3" fontId="31" fillId="9" borderId="31" xfId="0" applyNumberFormat="1" applyFont="1" applyFill="1" applyBorder="1">
      <alignment vertical="center"/>
    </xf>
    <xf numFmtId="3" fontId="31" fillId="9" borderId="30" xfId="0" applyNumberFormat="1" applyFont="1" applyFill="1" applyBorder="1">
      <alignment vertical="center"/>
    </xf>
    <xf numFmtId="3" fontId="35" fillId="9" borderId="93" xfId="0" applyNumberFormat="1" applyFont="1" applyFill="1" applyBorder="1">
      <alignment vertical="center"/>
    </xf>
    <xf numFmtId="4" fontId="31" fillId="9" borderId="66" xfId="0" applyNumberFormat="1" applyFont="1" applyFill="1" applyBorder="1">
      <alignment vertical="center"/>
    </xf>
    <xf numFmtId="3" fontId="31" fillId="9" borderId="19" xfId="0" applyNumberFormat="1" applyFont="1" applyFill="1" applyBorder="1">
      <alignment vertical="center"/>
    </xf>
    <xf numFmtId="3" fontId="35" fillId="9" borderId="90" xfId="0" applyNumberFormat="1" applyFont="1" applyFill="1" applyBorder="1">
      <alignment vertical="center"/>
    </xf>
    <xf numFmtId="3" fontId="35" fillId="9" borderId="32" xfId="0" applyNumberFormat="1" applyFont="1" applyFill="1" applyBorder="1">
      <alignment vertical="center"/>
    </xf>
    <xf numFmtId="4" fontId="31" fillId="9" borderId="29" xfId="0" applyNumberFormat="1" applyFont="1" applyFill="1" applyBorder="1">
      <alignment vertical="center"/>
    </xf>
    <xf numFmtId="3" fontId="33" fillId="9" borderId="31" xfId="0" applyNumberFormat="1" applyFont="1" applyFill="1" applyBorder="1">
      <alignment vertical="center"/>
    </xf>
    <xf numFmtId="3" fontId="37" fillId="9" borderId="93" xfId="0" applyNumberFormat="1" applyFont="1" applyFill="1" applyBorder="1">
      <alignment vertical="center"/>
    </xf>
    <xf numFmtId="3" fontId="33" fillId="9" borderId="19" xfId="0" applyNumberFormat="1" applyFont="1" applyFill="1" applyBorder="1">
      <alignment vertical="center"/>
    </xf>
    <xf numFmtId="3" fontId="36" fillId="9" borderId="90" xfId="0" applyNumberFormat="1" applyFont="1" applyFill="1" applyBorder="1">
      <alignment vertical="center"/>
    </xf>
    <xf numFmtId="4" fontId="33" fillId="9" borderId="66" xfId="0" applyNumberFormat="1" applyFont="1" applyFill="1" applyBorder="1">
      <alignment vertical="center"/>
    </xf>
    <xf numFmtId="3" fontId="36" fillId="9" borderId="9" xfId="0" applyNumberFormat="1" applyFont="1" applyFill="1" applyBorder="1">
      <alignment vertical="center"/>
    </xf>
    <xf numFmtId="0" fontId="0" fillId="9" borderId="0" xfId="0" applyFill="1">
      <alignment vertical="center"/>
    </xf>
    <xf numFmtId="0" fontId="31" fillId="9" borderId="7" xfId="0" applyFont="1" applyFill="1" applyBorder="1" applyAlignment="1">
      <alignment vertical="center" shrinkToFit="1"/>
    </xf>
    <xf numFmtId="3" fontId="35" fillId="9" borderId="9" xfId="0" applyNumberFormat="1" applyFont="1" applyFill="1" applyBorder="1">
      <alignment vertical="center"/>
    </xf>
    <xf numFmtId="4" fontId="34" fillId="9" borderId="31" xfId="0" applyNumberFormat="1" applyFont="1" applyFill="1" applyBorder="1">
      <alignment vertical="center"/>
    </xf>
    <xf numFmtId="3" fontId="37" fillId="9" borderId="90" xfId="0" applyNumberFormat="1" applyFont="1" applyFill="1" applyBorder="1">
      <alignment vertical="center"/>
    </xf>
    <xf numFmtId="3" fontId="37" fillId="9" borderId="9" xfId="0" applyNumberFormat="1" applyFont="1" applyFill="1" applyBorder="1">
      <alignment vertical="center"/>
    </xf>
    <xf numFmtId="4" fontId="34" fillId="9" borderId="29" xfId="0" applyNumberFormat="1" applyFont="1" applyFill="1" applyBorder="1">
      <alignment vertical="center"/>
    </xf>
    <xf numFmtId="4" fontId="33" fillId="9" borderId="29" xfId="0" applyNumberFormat="1" applyFont="1" applyFill="1" applyBorder="1">
      <alignment vertical="center"/>
    </xf>
    <xf numFmtId="3" fontId="34" fillId="9" borderId="30" xfId="0" applyNumberFormat="1" applyFont="1" applyFill="1" applyBorder="1">
      <alignment vertical="center"/>
    </xf>
    <xf numFmtId="3" fontId="34" fillId="9" borderId="19" xfId="0" applyNumberFormat="1" applyFont="1" applyFill="1" applyBorder="1">
      <alignment vertical="center"/>
    </xf>
    <xf numFmtId="4" fontId="34" fillId="9" borderId="66" xfId="0" applyNumberFormat="1" applyFont="1" applyFill="1" applyBorder="1">
      <alignment vertical="center"/>
    </xf>
    <xf numFmtId="4" fontId="31" fillId="9" borderId="8" xfId="0" applyNumberFormat="1" applyFont="1" applyFill="1" applyBorder="1">
      <alignment vertical="center"/>
    </xf>
    <xf numFmtId="3" fontId="31" fillId="9" borderId="8" xfId="0" applyNumberFormat="1" applyFont="1" applyFill="1" applyBorder="1">
      <alignment vertical="center"/>
    </xf>
    <xf numFmtId="4" fontId="33" fillId="9" borderId="7" xfId="0" applyNumberFormat="1" applyFont="1" applyFill="1" applyBorder="1">
      <alignment vertical="center"/>
    </xf>
    <xf numFmtId="3" fontId="33" fillId="9" borderId="8" xfId="0" applyNumberFormat="1" applyFont="1" applyFill="1" applyBorder="1">
      <alignment vertical="center"/>
    </xf>
    <xf numFmtId="0" fontId="31" fillId="9" borderId="29" xfId="0" applyFont="1" applyFill="1" applyBorder="1" applyAlignment="1">
      <alignment vertical="center" shrinkToFit="1"/>
    </xf>
    <xf numFmtId="3" fontId="34" fillId="9" borderId="31" xfId="0" applyNumberFormat="1" applyFont="1" applyFill="1" applyBorder="1">
      <alignment vertical="center"/>
    </xf>
    <xf numFmtId="0" fontId="14" fillId="9" borderId="10" xfId="0" applyFont="1" applyFill="1" applyBorder="1" applyAlignment="1">
      <alignment vertical="center" shrinkToFit="1"/>
    </xf>
    <xf numFmtId="4" fontId="31" fillId="9" borderId="64" xfId="0" applyNumberFormat="1" applyFont="1" applyFill="1" applyBorder="1">
      <alignment vertical="center"/>
    </xf>
    <xf numFmtId="4" fontId="31" fillId="9" borderId="65" xfId="0" applyNumberFormat="1" applyFont="1" applyFill="1" applyBorder="1">
      <alignment vertical="center"/>
    </xf>
    <xf numFmtId="3" fontId="31" fillId="9" borderId="65" xfId="0" applyNumberFormat="1" applyFont="1" applyFill="1" applyBorder="1">
      <alignment vertical="center"/>
    </xf>
    <xf numFmtId="3" fontId="31" fillId="9" borderId="57" xfId="0" applyNumberFormat="1" applyFont="1" applyFill="1" applyBorder="1">
      <alignment vertical="center"/>
    </xf>
    <xf numFmtId="3" fontId="35" fillId="9" borderId="98" xfId="0" applyNumberFormat="1" applyFont="1" applyFill="1" applyBorder="1">
      <alignment vertical="center"/>
    </xf>
    <xf numFmtId="3" fontId="35" fillId="9" borderId="51" xfId="0" applyNumberFormat="1" applyFont="1" applyFill="1" applyBorder="1">
      <alignment vertical="center"/>
    </xf>
    <xf numFmtId="4" fontId="33" fillId="9" borderId="44" xfId="0" applyNumberFormat="1" applyFont="1" applyFill="1" applyBorder="1">
      <alignment vertical="center"/>
    </xf>
    <xf numFmtId="3" fontId="33" fillId="9" borderId="65" xfId="0" applyNumberFormat="1" applyFont="1" applyFill="1" applyBorder="1">
      <alignment vertical="center"/>
    </xf>
    <xf numFmtId="3" fontId="37" fillId="9" borderId="98" xfId="0" applyNumberFormat="1" applyFont="1" applyFill="1" applyBorder="1">
      <alignment vertical="center"/>
    </xf>
    <xf numFmtId="3" fontId="37" fillId="9" borderId="27" xfId="0" applyNumberFormat="1" applyFont="1" applyFill="1" applyBorder="1">
      <alignment vertical="center"/>
    </xf>
    <xf numFmtId="0" fontId="13" fillId="0" borderId="25" xfId="0" applyFont="1" applyBorder="1" applyAlignment="1">
      <alignment horizontal="center" vertical="center"/>
    </xf>
    <xf numFmtId="3" fontId="15" fillId="0" borderId="6" xfId="0" applyNumberFormat="1" applyFont="1" applyBorder="1" applyAlignment="1">
      <alignment horizontal="right" vertical="center"/>
    </xf>
    <xf numFmtId="3" fontId="15" fillId="6" borderId="32" xfId="0" applyNumberFormat="1" applyFont="1" applyFill="1" applyBorder="1" applyAlignment="1">
      <alignment horizontal="right" vertical="center"/>
    </xf>
    <xf numFmtId="3" fontId="15" fillId="0" borderId="32" xfId="0" applyNumberFormat="1" applyFont="1" applyBorder="1" applyAlignment="1">
      <alignment horizontal="right" vertical="center"/>
    </xf>
    <xf numFmtId="3" fontId="15" fillId="2" borderId="32" xfId="0" applyNumberFormat="1" applyFont="1" applyFill="1" applyBorder="1" applyAlignment="1">
      <alignment horizontal="right" vertical="center"/>
    </xf>
    <xf numFmtId="3" fontId="15" fillId="6" borderId="51" xfId="0" applyNumberFormat="1" applyFont="1" applyFill="1" applyBorder="1" applyAlignment="1">
      <alignment horizontal="right" vertical="center"/>
    </xf>
    <xf numFmtId="3" fontId="15" fillId="0" borderId="9" xfId="0" applyNumberFormat="1" applyFont="1" applyBorder="1" applyAlignment="1">
      <alignment horizontal="right" vertical="center"/>
    </xf>
    <xf numFmtId="3" fontId="15" fillId="0" borderId="25" xfId="0" applyNumberFormat="1" applyFont="1" applyBorder="1" applyAlignment="1">
      <alignment horizontal="right" vertical="center"/>
    </xf>
    <xf numFmtId="3" fontId="19" fillId="0" borderId="58" xfId="0" applyNumberFormat="1" applyFont="1" applyBorder="1" applyAlignment="1">
      <alignment horizontal="right" vertical="center"/>
    </xf>
    <xf numFmtId="3" fontId="19" fillId="4" borderId="59" xfId="0" applyNumberFormat="1" applyFont="1" applyFill="1" applyBorder="1" applyAlignment="1">
      <alignment horizontal="right" vertical="center"/>
    </xf>
    <xf numFmtId="0" fontId="8" fillId="0" borderId="0" xfId="0" applyFont="1" applyAlignment="1">
      <alignment horizontal="center" vertical="center"/>
    </xf>
    <xf numFmtId="0" fontId="11" fillId="0" borderId="1"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3" xfId="0" applyFont="1" applyBorder="1" applyAlignment="1">
      <alignment horizontal="center" vertical="center"/>
    </xf>
    <xf numFmtId="3" fontId="32" fillId="0" borderId="19" xfId="0" applyNumberFormat="1" applyFont="1" applyBorder="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right" vertical="center"/>
    </xf>
    <xf numFmtId="3" fontId="15" fillId="0" borderId="20" xfId="1" applyNumberFormat="1" applyFont="1" applyBorder="1">
      <alignment vertical="center"/>
    </xf>
    <xf numFmtId="3" fontId="16" fillId="4" borderId="33" xfId="1" applyNumberFormat="1" applyFont="1" applyFill="1" applyBorder="1">
      <alignment vertical="center"/>
    </xf>
    <xf numFmtId="3" fontId="16" fillId="0" borderId="33" xfId="1" applyNumberFormat="1" applyFont="1" applyBorder="1">
      <alignment vertical="center"/>
    </xf>
    <xf numFmtId="3" fontId="16" fillId="4" borderId="74" xfId="1" applyNumberFormat="1" applyFont="1" applyFill="1" applyBorder="1">
      <alignment vertical="center"/>
    </xf>
    <xf numFmtId="3" fontId="19" fillId="0" borderId="75" xfId="1" applyNumberFormat="1" applyFont="1" applyBorder="1">
      <alignment vertical="center"/>
    </xf>
    <xf numFmtId="3" fontId="19" fillId="0" borderId="33" xfId="1" applyNumberFormat="1" applyFont="1" applyBorder="1">
      <alignment vertical="center"/>
    </xf>
    <xf numFmtId="3" fontId="19" fillId="4" borderId="33" xfId="1" applyNumberFormat="1" applyFont="1" applyFill="1" applyBorder="1">
      <alignment vertical="center"/>
    </xf>
    <xf numFmtId="3" fontId="19" fillId="2" borderId="33" xfId="1" applyNumberFormat="1" applyFont="1" applyFill="1" applyBorder="1">
      <alignment vertical="center"/>
    </xf>
    <xf numFmtId="3" fontId="28" fillId="0" borderId="6" xfId="1" applyNumberFormat="1" applyFont="1" applyBorder="1">
      <alignment vertical="center"/>
    </xf>
    <xf numFmtId="3" fontId="19" fillId="4" borderId="9" xfId="1" applyNumberFormat="1" applyFont="1" applyFill="1" applyBorder="1">
      <alignment vertical="center"/>
    </xf>
    <xf numFmtId="3" fontId="19" fillId="0" borderId="9" xfId="1" applyNumberFormat="1" applyFont="1" applyBorder="1">
      <alignment vertical="center"/>
    </xf>
    <xf numFmtId="3" fontId="28" fillId="0" borderId="9" xfId="1" applyNumberFormat="1" applyFont="1" applyBorder="1">
      <alignment vertical="center"/>
    </xf>
    <xf numFmtId="3" fontId="19" fillId="4" borderId="12" xfId="1" applyNumberFormat="1" applyFont="1" applyFill="1" applyBorder="1">
      <alignment vertical="center"/>
    </xf>
    <xf numFmtId="3" fontId="16" fillId="0" borderId="75" xfId="0" applyNumberFormat="1" applyFont="1" applyBorder="1">
      <alignment vertical="center"/>
    </xf>
    <xf numFmtId="3" fontId="19" fillId="4" borderId="33" xfId="0" applyNumberFormat="1" applyFont="1" applyFill="1" applyBorder="1">
      <alignment vertical="center"/>
    </xf>
    <xf numFmtId="3" fontId="19" fillId="0" borderId="33" xfId="0" applyNumberFormat="1" applyFont="1" applyBorder="1">
      <alignment vertical="center"/>
    </xf>
    <xf numFmtId="3" fontId="19" fillId="2" borderId="33" xfId="0" applyNumberFormat="1" applyFont="1" applyFill="1" applyBorder="1">
      <alignment vertical="center"/>
    </xf>
    <xf numFmtId="3" fontId="16" fillId="4" borderId="33" xfId="0" applyNumberFormat="1" applyFont="1" applyFill="1" applyBorder="1">
      <alignment vertical="center"/>
    </xf>
    <xf numFmtId="3" fontId="28" fillId="0" borderId="33" xfId="0" applyNumberFormat="1" applyFont="1" applyBorder="1">
      <alignment vertical="center"/>
    </xf>
    <xf numFmtId="3" fontId="16" fillId="4" borderId="74" xfId="0" applyNumberFormat="1" applyFont="1" applyFill="1" applyBorder="1">
      <alignment vertical="center"/>
    </xf>
    <xf numFmtId="3" fontId="19" fillId="0" borderId="109" xfId="0" applyNumberFormat="1" applyFont="1" applyBorder="1">
      <alignment vertical="center"/>
    </xf>
    <xf numFmtId="3" fontId="16" fillId="4" borderId="110" xfId="0" applyNumberFormat="1" applyFont="1" applyFill="1" applyBorder="1">
      <alignment vertical="center"/>
    </xf>
    <xf numFmtId="3" fontId="19" fillId="0" borderId="110" xfId="0" applyNumberFormat="1" applyFont="1" applyBorder="1">
      <alignment vertical="center"/>
    </xf>
    <xf numFmtId="3" fontId="19" fillId="4" borderId="110" xfId="0" applyNumberFormat="1" applyFont="1" applyFill="1" applyBorder="1">
      <alignment vertical="center"/>
    </xf>
    <xf numFmtId="3" fontId="19" fillId="2" borderId="110" xfId="0" applyNumberFormat="1" applyFont="1" applyFill="1" applyBorder="1">
      <alignment vertical="center"/>
    </xf>
    <xf numFmtId="3" fontId="28" fillId="4" borderId="110" xfId="0" applyNumberFormat="1" applyFont="1" applyFill="1" applyBorder="1">
      <alignment vertical="center"/>
    </xf>
    <xf numFmtId="3" fontId="28" fillId="0" borderId="110" xfId="0" applyNumberFormat="1" applyFont="1" applyBorder="1">
      <alignment vertical="center"/>
    </xf>
    <xf numFmtId="3" fontId="16" fillId="0" borderId="110" xfId="0" applyNumberFormat="1" applyFont="1" applyBorder="1">
      <alignment vertical="center"/>
    </xf>
    <xf numFmtId="3" fontId="16" fillId="4" borderId="105" xfId="0" applyNumberFormat="1" applyFont="1" applyFill="1" applyBorder="1">
      <alignment vertical="center"/>
    </xf>
    <xf numFmtId="3" fontId="19" fillId="4" borderId="33" xfId="1" applyNumberFormat="1" applyFont="1" applyFill="1" applyBorder="1" applyAlignment="1">
      <alignment horizontal="right" vertical="center"/>
    </xf>
    <xf numFmtId="3" fontId="28" fillId="4" borderId="33" xfId="1" applyNumberFormat="1" applyFont="1" applyFill="1" applyBorder="1">
      <alignment vertical="center"/>
    </xf>
    <xf numFmtId="3" fontId="16" fillId="0" borderId="74" xfId="1" applyNumberFormat="1" applyFont="1" applyBorder="1">
      <alignment vertical="center"/>
    </xf>
    <xf numFmtId="3" fontId="16" fillId="0" borderId="13" xfId="0" applyNumberFormat="1" applyFont="1" applyBorder="1">
      <alignment vertical="center"/>
    </xf>
    <xf numFmtId="3" fontId="16" fillId="0" borderId="21" xfId="1" applyNumberFormat="1" applyFont="1" applyBorder="1">
      <alignment vertical="center"/>
    </xf>
    <xf numFmtId="3" fontId="16" fillId="0" borderId="72" xfId="1" applyNumberFormat="1" applyFont="1" applyBorder="1">
      <alignment vertical="center"/>
    </xf>
    <xf numFmtId="3" fontId="16" fillId="0" borderId="15" xfId="1" applyNumberFormat="1" applyFont="1" applyBorder="1">
      <alignment vertical="center"/>
    </xf>
    <xf numFmtId="3" fontId="16" fillId="4" borderId="9" xfId="1" applyNumberFormat="1" applyFont="1" applyFill="1" applyBorder="1" applyAlignment="1">
      <alignment horizontal="right" vertical="center"/>
    </xf>
    <xf numFmtId="3" fontId="19" fillId="0" borderId="32" xfId="1" applyNumberFormat="1" applyFont="1" applyBorder="1">
      <alignment vertical="center"/>
    </xf>
    <xf numFmtId="3" fontId="28" fillId="4" borderId="9" xfId="1" applyNumberFormat="1" applyFont="1" applyFill="1" applyBorder="1">
      <alignment vertical="center"/>
    </xf>
    <xf numFmtId="3" fontId="19" fillId="0" borderId="12" xfId="1" applyNumberFormat="1" applyFont="1" applyBorder="1">
      <alignment vertical="center"/>
    </xf>
    <xf numFmtId="3" fontId="16" fillId="0" borderId="33" xfId="0" applyNumberFormat="1" applyFont="1" applyBorder="1">
      <alignment vertical="center"/>
    </xf>
    <xf numFmtId="3" fontId="19" fillId="4" borderId="33" xfId="0" applyNumberFormat="1" applyFont="1" applyFill="1" applyBorder="1" applyAlignment="1">
      <alignment horizontal="right" vertical="center"/>
    </xf>
    <xf numFmtId="3" fontId="19" fillId="0" borderId="75" xfId="0" applyNumberFormat="1" applyFont="1" applyBorder="1">
      <alignment vertical="center"/>
    </xf>
    <xf numFmtId="3" fontId="19" fillId="0" borderId="74" xfId="0" applyNumberFormat="1" applyFont="1" applyBorder="1">
      <alignment vertical="center"/>
    </xf>
    <xf numFmtId="3" fontId="16" fillId="0" borderId="111" xfId="0" applyNumberFormat="1" applyFont="1" applyBorder="1">
      <alignment vertical="center"/>
    </xf>
    <xf numFmtId="3" fontId="28" fillId="4" borderId="110" xfId="0" applyNumberFormat="1" applyFont="1" applyFill="1" applyBorder="1" applyAlignment="1">
      <alignment horizontal="right" vertical="center"/>
    </xf>
    <xf numFmtId="3" fontId="19" fillId="0" borderId="107" xfId="0" applyNumberFormat="1" applyFont="1" applyBorder="1">
      <alignment vertical="center"/>
    </xf>
    <xf numFmtId="0" fontId="13" fillId="0" borderId="72" xfId="0" applyFont="1" applyBorder="1" applyAlignment="1">
      <alignment vertical="center"/>
    </xf>
    <xf numFmtId="0" fontId="13" fillId="0" borderId="15" xfId="0" applyFont="1" applyBorder="1" applyAlignment="1">
      <alignment horizontal="right" vertical="center"/>
    </xf>
    <xf numFmtId="3" fontId="19" fillId="0" borderId="0" xfId="0" applyNumberFormat="1" applyFont="1" applyBorder="1">
      <alignment vertical="center"/>
    </xf>
    <xf numFmtId="3" fontId="15" fillId="0" borderId="5" xfId="0" applyNumberFormat="1" applyFont="1" applyBorder="1">
      <alignment vertical="center"/>
    </xf>
    <xf numFmtId="3" fontId="19" fillId="0" borderId="5" xfId="0" applyNumberFormat="1" applyFont="1" applyBorder="1" applyAlignment="1">
      <alignment horizontal="center" vertical="center"/>
    </xf>
    <xf numFmtId="0" fontId="14" fillId="0" borderId="71" xfId="0" applyFont="1" applyBorder="1">
      <alignment vertical="center"/>
    </xf>
    <xf numFmtId="3" fontId="15" fillId="0" borderId="26" xfId="0" applyNumberFormat="1" applyFont="1" applyBorder="1">
      <alignment vertical="center"/>
    </xf>
    <xf numFmtId="3" fontId="19" fillId="0" borderId="120" xfId="0" applyNumberFormat="1" applyFont="1" applyBorder="1" applyAlignment="1">
      <alignment horizontal="center" vertical="center"/>
    </xf>
    <xf numFmtId="3" fontId="15" fillId="0" borderId="27" xfId="0" applyNumberFormat="1" applyFont="1" applyBorder="1" applyAlignment="1">
      <alignment horizontal="right" vertical="center"/>
    </xf>
    <xf numFmtId="3" fontId="15" fillId="0" borderId="18" xfId="0" applyNumberFormat="1" applyFont="1" applyBorder="1">
      <alignment vertical="center"/>
    </xf>
    <xf numFmtId="3" fontId="15" fillId="0" borderId="42" xfId="0" applyNumberFormat="1" applyFont="1" applyBorder="1">
      <alignment vertical="center"/>
    </xf>
    <xf numFmtId="3" fontId="15" fillId="0" borderId="80" xfId="0" applyNumberFormat="1" applyFont="1" applyBorder="1">
      <alignment vertical="center"/>
    </xf>
    <xf numFmtId="3" fontId="15" fillId="0" borderId="121" xfId="0" applyNumberFormat="1" applyFont="1" applyBorder="1">
      <alignment vertical="center"/>
    </xf>
    <xf numFmtId="3" fontId="19" fillId="0" borderId="122" xfId="0" applyNumberFormat="1" applyFont="1" applyBorder="1">
      <alignment vertical="center"/>
    </xf>
    <xf numFmtId="3" fontId="7" fillId="0" borderId="123" xfId="0" applyNumberFormat="1" applyFont="1" applyBorder="1" applyAlignment="1">
      <alignment horizontal="center" vertical="center"/>
    </xf>
    <xf numFmtId="3" fontId="19" fillId="0" borderId="124" xfId="0" applyNumberFormat="1" applyFont="1" applyBorder="1">
      <alignment vertical="center"/>
    </xf>
    <xf numFmtId="3" fontId="7" fillId="0" borderId="125" xfId="0" applyNumberFormat="1" applyFont="1" applyBorder="1" applyAlignment="1">
      <alignment horizontal="center" vertical="center"/>
    </xf>
    <xf numFmtId="3" fontId="15" fillId="0" borderId="18" xfId="1" applyNumberFormat="1" applyFont="1" applyBorder="1" applyAlignment="1">
      <alignment horizontal="right" vertical="center"/>
    </xf>
    <xf numFmtId="3" fontId="15" fillId="0" borderId="42" xfId="0" applyNumberFormat="1" applyFont="1" applyBorder="1" applyAlignment="1">
      <alignment horizontal="right" vertical="center"/>
    </xf>
    <xf numFmtId="3" fontId="15" fillId="0" borderId="4" xfId="1" applyNumberFormat="1" applyFont="1" applyBorder="1" applyAlignment="1">
      <alignment horizontal="right" vertical="center"/>
    </xf>
    <xf numFmtId="179" fontId="15" fillId="0" borderId="6" xfId="1" applyNumberFormat="1" applyFont="1" applyBorder="1" applyAlignment="1">
      <alignment horizontal="right" vertical="center"/>
    </xf>
    <xf numFmtId="3" fontId="15" fillId="0" borderId="71" xfId="1" applyNumberFormat="1" applyFont="1" applyBorder="1" applyAlignment="1">
      <alignment horizontal="right" vertical="center"/>
    </xf>
    <xf numFmtId="3" fontId="15" fillId="0" borderId="126" xfId="0" applyNumberFormat="1" applyFont="1" applyBorder="1" applyAlignment="1">
      <alignment horizontal="right" vertical="center"/>
    </xf>
    <xf numFmtId="3" fontId="15" fillId="0" borderId="116" xfId="0" applyNumberFormat="1" applyFont="1" applyBorder="1" applyAlignment="1">
      <alignment horizontal="right" vertical="center"/>
    </xf>
    <xf numFmtId="3" fontId="15" fillId="0" borderId="118" xfId="0" applyNumberFormat="1" applyFont="1" applyBorder="1" applyAlignment="1">
      <alignment horizontal="right" vertical="center"/>
    </xf>
    <xf numFmtId="176" fontId="15" fillId="0" borderId="42" xfId="1" applyNumberFormat="1" applyFont="1" applyBorder="1" applyAlignment="1">
      <alignment horizontal="right" vertical="center"/>
    </xf>
    <xf numFmtId="176" fontId="15" fillId="0" borderId="27" xfId="1" applyNumberFormat="1" applyFont="1" applyBorder="1" applyAlignment="1">
      <alignment horizontal="right" vertical="center"/>
    </xf>
    <xf numFmtId="176" fontId="15" fillId="0" borderId="119" xfId="1" applyNumberFormat="1" applyFont="1" applyBorder="1" applyAlignment="1">
      <alignment horizontal="right" vertical="center"/>
    </xf>
    <xf numFmtId="3" fontId="15" fillId="0" borderId="85" xfId="0" applyNumberFormat="1" applyFont="1" applyBorder="1" applyAlignment="1">
      <alignment horizontal="right" vertical="center"/>
    </xf>
    <xf numFmtId="0" fontId="13" fillId="0" borderId="21" xfId="0" applyFont="1" applyBorder="1" applyAlignment="1">
      <alignment vertical="center"/>
    </xf>
    <xf numFmtId="3" fontId="15" fillId="6" borderId="30" xfId="0" applyNumberFormat="1" applyFont="1" applyFill="1" applyBorder="1">
      <alignment vertical="center"/>
    </xf>
    <xf numFmtId="3" fontId="15" fillId="2" borderId="30" xfId="0" applyNumberFormat="1" applyFont="1" applyFill="1" applyBorder="1">
      <alignment vertical="center"/>
    </xf>
    <xf numFmtId="3" fontId="15" fillId="6" borderId="57" xfId="0" applyNumberFormat="1" applyFont="1" applyFill="1" applyBorder="1">
      <alignment vertical="center"/>
    </xf>
    <xf numFmtId="3" fontId="15" fillId="6" borderId="30" xfId="0" applyNumberFormat="1" applyFont="1" applyFill="1" applyBorder="1" applyAlignment="1">
      <alignment horizontal="right" vertical="center"/>
    </xf>
    <xf numFmtId="3" fontId="19" fillId="6" borderId="33" xfId="1" applyNumberFormat="1" applyFont="1" applyFill="1" applyBorder="1">
      <alignment vertical="center"/>
    </xf>
    <xf numFmtId="3" fontId="16" fillId="6" borderId="33" xfId="1" applyNumberFormat="1" applyFont="1" applyFill="1" applyBorder="1">
      <alignment vertical="center"/>
    </xf>
    <xf numFmtId="3" fontId="16" fillId="6" borderId="74" xfId="1" applyNumberFormat="1" applyFont="1" applyFill="1" applyBorder="1">
      <alignment vertical="center"/>
    </xf>
    <xf numFmtId="3" fontId="19" fillId="6" borderId="33" xfId="1" applyNumberFormat="1" applyFont="1" applyFill="1" applyBorder="1" applyAlignment="1">
      <alignment horizontal="right" vertical="center"/>
    </xf>
    <xf numFmtId="3" fontId="19" fillId="0" borderId="74" xfId="1" applyNumberFormat="1" applyFont="1" applyBorder="1">
      <alignment vertical="center"/>
    </xf>
    <xf numFmtId="179" fontId="16" fillId="0" borderId="6" xfId="1" applyNumberFormat="1" applyFont="1" applyBorder="1">
      <alignment vertical="center"/>
    </xf>
    <xf numFmtId="179" fontId="16" fillId="6" borderId="9" xfId="1" applyNumberFormat="1" applyFont="1" applyFill="1" applyBorder="1">
      <alignment vertical="center"/>
    </xf>
    <xf numFmtId="179" fontId="16" fillId="0" borderId="9" xfId="1" applyNumberFormat="1" applyFont="1" applyBorder="1">
      <alignment vertical="center"/>
    </xf>
    <xf numFmtId="179" fontId="16" fillId="6" borderId="12" xfId="1" applyNumberFormat="1" applyFont="1" applyFill="1" applyBorder="1">
      <alignment vertical="center"/>
    </xf>
    <xf numFmtId="179" fontId="19" fillId="0" borderId="9" xfId="1" applyNumberFormat="1" applyFont="1" applyBorder="1">
      <alignment vertical="center"/>
    </xf>
    <xf numFmtId="179" fontId="19" fillId="6" borderId="9" xfId="1" applyNumberFormat="1" applyFont="1" applyFill="1" applyBorder="1">
      <alignment vertical="center"/>
    </xf>
    <xf numFmtId="179" fontId="19" fillId="2" borderId="9" xfId="1" applyNumberFormat="1" applyFont="1" applyFill="1" applyBorder="1">
      <alignment vertical="center"/>
    </xf>
    <xf numFmtId="179" fontId="19" fillId="6" borderId="9" xfId="1" applyNumberFormat="1" applyFont="1" applyFill="1" applyBorder="1" applyAlignment="1">
      <alignment horizontal="right" vertical="center"/>
    </xf>
    <xf numFmtId="179" fontId="19" fillId="0" borderId="32" xfId="1" applyNumberFormat="1" applyFont="1" applyBorder="1">
      <alignment vertical="center"/>
    </xf>
    <xf numFmtId="179" fontId="19" fillId="0" borderId="12" xfId="1" applyNumberFormat="1" applyFont="1" applyBorder="1">
      <alignment vertical="center"/>
    </xf>
    <xf numFmtId="3" fontId="16" fillId="0" borderId="75" xfId="0" applyNumberFormat="1" applyFont="1" applyBorder="1" applyAlignment="1">
      <alignment horizontal="right" vertical="center"/>
    </xf>
    <xf numFmtId="3" fontId="16" fillId="0" borderId="33" xfId="0" applyNumberFormat="1" applyFont="1" applyBorder="1" applyAlignment="1">
      <alignment horizontal="right" vertical="center"/>
    </xf>
    <xf numFmtId="3" fontId="16" fillId="6" borderId="33" xfId="0" applyNumberFormat="1" applyFont="1" applyFill="1" applyBorder="1" applyAlignment="1">
      <alignment horizontal="right" vertical="center"/>
    </xf>
    <xf numFmtId="3" fontId="16" fillId="2" borderId="33" xfId="0" applyNumberFormat="1" applyFont="1" applyFill="1" applyBorder="1" applyAlignment="1">
      <alignment horizontal="right" vertical="center"/>
    </xf>
    <xf numFmtId="3" fontId="19" fillId="6" borderId="33" xfId="0" applyNumberFormat="1" applyFont="1" applyFill="1" applyBorder="1" applyAlignment="1">
      <alignment horizontal="right" vertical="center"/>
    </xf>
    <xf numFmtId="3" fontId="19" fillId="0" borderId="33" xfId="0" applyNumberFormat="1" applyFont="1" applyBorder="1" applyAlignment="1">
      <alignment horizontal="right" vertical="center"/>
    </xf>
    <xf numFmtId="3" fontId="19" fillId="6" borderId="74" xfId="0" applyNumberFormat="1" applyFont="1" applyFill="1" applyBorder="1" applyAlignment="1">
      <alignment horizontal="right" vertical="center"/>
    </xf>
    <xf numFmtId="3" fontId="19" fillId="0" borderId="75" xfId="0" applyNumberFormat="1" applyFont="1" applyBorder="1" applyAlignment="1">
      <alignment horizontal="right" vertical="center"/>
    </xf>
    <xf numFmtId="3" fontId="19" fillId="0" borderId="74" xfId="0" applyNumberFormat="1" applyFont="1" applyBorder="1" applyAlignment="1">
      <alignment horizontal="right" vertical="center"/>
    </xf>
    <xf numFmtId="3" fontId="16" fillId="0" borderId="49" xfId="0" applyNumberFormat="1" applyFont="1" applyBorder="1" applyAlignment="1">
      <alignment horizontal="right" vertical="center"/>
    </xf>
    <xf numFmtId="176" fontId="16" fillId="0" borderId="117" xfId="1" applyNumberFormat="1" applyFont="1" applyBorder="1" applyAlignment="1">
      <alignment horizontal="right" vertical="center"/>
    </xf>
    <xf numFmtId="3" fontId="16" fillId="0" borderId="102" xfId="0" applyNumberFormat="1" applyFont="1" applyBorder="1">
      <alignment vertical="center"/>
    </xf>
    <xf numFmtId="3" fontId="16" fillId="6" borderId="102" xfId="0" applyNumberFormat="1" applyFont="1" applyFill="1" applyBorder="1">
      <alignment vertical="center"/>
    </xf>
    <xf numFmtId="3" fontId="16" fillId="6" borderId="102" xfId="0" applyNumberFormat="1" applyFont="1" applyFill="1" applyBorder="1" applyAlignment="1">
      <alignment horizontal="right" vertical="center"/>
    </xf>
    <xf numFmtId="3" fontId="16" fillId="0" borderId="85" xfId="0" applyNumberFormat="1" applyFont="1" applyBorder="1" applyAlignment="1">
      <alignment horizontal="right" vertical="center"/>
    </xf>
    <xf numFmtId="3" fontId="19" fillId="0" borderId="102" xfId="0" applyNumberFormat="1" applyFont="1" applyBorder="1">
      <alignment vertical="center"/>
    </xf>
    <xf numFmtId="3" fontId="19" fillId="6" borderId="102" xfId="0" applyNumberFormat="1" applyFont="1" applyFill="1" applyBorder="1">
      <alignment vertical="center"/>
    </xf>
    <xf numFmtId="3" fontId="19" fillId="2" borderId="102" xfId="0" applyNumberFormat="1" applyFont="1" applyFill="1" applyBorder="1">
      <alignment vertical="center"/>
    </xf>
    <xf numFmtId="3" fontId="19" fillId="6" borderId="0" xfId="0" applyNumberFormat="1" applyFont="1" applyFill="1" applyBorder="1">
      <alignment vertical="center"/>
    </xf>
    <xf numFmtId="3" fontId="16" fillId="0" borderId="86" xfId="0" applyNumberFormat="1" applyFont="1" applyBorder="1" applyAlignment="1">
      <alignment horizontal="right" vertical="center"/>
    </xf>
    <xf numFmtId="3" fontId="16" fillId="6" borderId="59" xfId="0" applyNumberFormat="1" applyFont="1" applyFill="1" applyBorder="1" applyAlignment="1">
      <alignment horizontal="right" vertical="center"/>
    </xf>
    <xf numFmtId="3" fontId="19" fillId="6" borderId="59" xfId="0" applyNumberFormat="1" applyFont="1" applyFill="1" applyBorder="1" applyAlignment="1">
      <alignment horizontal="right" vertical="center"/>
    </xf>
    <xf numFmtId="3" fontId="19" fillId="6" borderId="54" xfId="0" applyNumberFormat="1" applyFont="1" applyFill="1" applyBorder="1" applyAlignment="1">
      <alignment horizontal="right" vertical="center"/>
    </xf>
    <xf numFmtId="3" fontId="19" fillId="0" borderId="60" xfId="0" applyNumberFormat="1" applyFont="1" applyBorder="1" applyAlignment="1">
      <alignment horizontal="right" vertical="center"/>
    </xf>
    <xf numFmtId="0" fontId="42" fillId="0" borderId="23" xfId="0" applyFont="1" applyBorder="1" applyAlignment="1">
      <alignment horizontal="center" vertical="center" shrinkToFit="1"/>
    </xf>
    <xf numFmtId="0" fontId="42" fillId="0" borderId="28" xfId="0" applyFont="1" applyBorder="1" applyAlignment="1">
      <alignment horizontal="center" vertical="center" shrinkToFit="1"/>
    </xf>
    <xf numFmtId="0" fontId="41" fillId="0" borderId="3" xfId="0" applyFont="1" applyBorder="1" applyAlignment="1">
      <alignment horizontal="center" vertical="center" shrinkToFit="1"/>
    </xf>
    <xf numFmtId="0" fontId="41" fillId="0" borderId="28" xfId="0" applyFont="1" applyBorder="1" applyAlignment="1">
      <alignment horizontal="center" vertical="center" shrinkToFit="1"/>
    </xf>
    <xf numFmtId="0" fontId="41" fillId="0" borderId="58" xfId="0" applyFont="1" applyBorder="1" applyAlignment="1">
      <alignment horizontal="center" vertical="center" shrinkToFit="1"/>
    </xf>
    <xf numFmtId="0" fontId="44" fillId="0" borderId="82" xfId="0" applyFont="1" applyBorder="1" applyAlignment="1">
      <alignment horizontal="center" vertical="center" wrapText="1"/>
    </xf>
    <xf numFmtId="0" fontId="44" fillId="0" borderId="65" xfId="0" applyFont="1" applyBorder="1" applyAlignment="1">
      <alignment horizontal="center" vertical="center" wrapText="1"/>
    </xf>
    <xf numFmtId="178" fontId="41" fillId="0" borderId="34" xfId="1" applyNumberFormat="1" applyFont="1" applyBorder="1" applyAlignment="1">
      <alignment horizontal="center" vertical="center"/>
    </xf>
    <xf numFmtId="178" fontId="41" fillId="0" borderId="60" xfId="1" applyNumberFormat="1" applyFont="1" applyBorder="1" applyAlignment="1">
      <alignment horizontal="center" vertical="center"/>
    </xf>
    <xf numFmtId="0" fontId="41" fillId="0" borderId="102" xfId="0" applyFont="1" applyBorder="1" applyAlignment="1">
      <alignment horizontal="center" vertical="center" wrapText="1"/>
    </xf>
    <xf numFmtId="0" fontId="41" fillId="0" borderId="88" xfId="0" applyFont="1" applyBorder="1" applyAlignment="1">
      <alignment horizontal="center" vertical="center" shrinkToFit="1"/>
    </xf>
    <xf numFmtId="0" fontId="43" fillId="0" borderId="22"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14" xfId="0" applyFont="1" applyBorder="1" applyAlignment="1">
      <alignment horizontal="center" vertical="center" wrapText="1"/>
    </xf>
    <xf numFmtId="0" fontId="43" fillId="0" borderId="57"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70" xfId="0" applyFont="1" applyBorder="1" applyAlignment="1">
      <alignment horizontal="center" vertical="center" wrapText="1"/>
    </xf>
    <xf numFmtId="0" fontId="43" fillId="0" borderId="51"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82"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2" xfId="0" applyFont="1" applyBorder="1" applyAlignment="1">
      <alignment horizontal="center" vertical="center" wrapText="1"/>
    </xf>
    <xf numFmtId="49" fontId="41" fillId="0" borderId="33" xfId="1" applyNumberFormat="1" applyFont="1" applyBorder="1" applyAlignment="1">
      <alignment horizontal="center" vertical="center" wrapText="1"/>
    </xf>
    <xf numFmtId="49" fontId="41" fillId="0" borderId="34" xfId="1" applyNumberFormat="1" applyFont="1" applyBorder="1" applyAlignment="1">
      <alignment horizontal="center" vertical="center" wrapText="1"/>
    </xf>
    <xf numFmtId="49" fontId="41" fillId="0" borderId="33" xfId="1" applyNumberFormat="1" applyFont="1" applyBorder="1" applyAlignment="1">
      <alignment horizontal="center" vertical="center"/>
    </xf>
    <xf numFmtId="49" fontId="41" fillId="0" borderId="34" xfId="1" applyNumberFormat="1" applyFont="1" applyBorder="1" applyAlignment="1">
      <alignment horizontal="center" vertical="center"/>
    </xf>
    <xf numFmtId="49" fontId="41" fillId="8" borderId="33" xfId="1" applyNumberFormat="1" applyFont="1" applyFill="1" applyBorder="1" applyAlignment="1">
      <alignment horizontal="center" vertical="center"/>
    </xf>
    <xf numFmtId="49" fontId="41" fillId="8" borderId="34" xfId="1" applyNumberFormat="1" applyFont="1" applyFill="1" applyBorder="1" applyAlignment="1">
      <alignment horizontal="center" vertical="center"/>
    </xf>
    <xf numFmtId="0" fontId="24" fillId="0" borderId="0" xfId="0" applyFont="1" applyAlignment="1">
      <alignment horizontal="center" vertical="center"/>
    </xf>
    <xf numFmtId="0" fontId="31" fillId="0" borderId="0" xfId="0" applyFont="1" applyAlignment="1">
      <alignment horizontal="right" vertical="center"/>
    </xf>
    <xf numFmtId="0" fontId="0" fillId="0" borderId="28" xfId="0" applyBorder="1" applyAlignment="1">
      <alignment horizontal="right"/>
    </xf>
    <xf numFmtId="0" fontId="26" fillId="0" borderId="78" xfId="0" applyFont="1" applyBorder="1" applyAlignment="1">
      <alignment horizontal="center" vertical="center" textRotation="255"/>
    </xf>
    <xf numFmtId="0" fontId="26" fillId="0" borderId="35" xfId="0" applyFont="1" applyBorder="1" applyAlignment="1">
      <alignment horizontal="center" vertical="center" textRotation="255"/>
    </xf>
    <xf numFmtId="0" fontId="26" fillId="0" borderId="57" xfId="0" applyFont="1" applyBorder="1" applyAlignment="1">
      <alignment horizontal="center" vertical="center" textRotation="255"/>
    </xf>
    <xf numFmtId="0" fontId="26" fillId="0" borderId="73" xfId="0" applyFont="1" applyBorder="1" applyAlignment="1">
      <alignment horizontal="center" vertical="center" textRotation="255"/>
    </xf>
    <xf numFmtId="0" fontId="26" fillId="0" borderId="23" xfId="0" applyFont="1" applyBorder="1" applyAlignment="1">
      <alignment horizontal="center" vertical="center" textRotation="255"/>
    </xf>
    <xf numFmtId="0" fontId="26" fillId="0" borderId="37" xfId="0" applyFont="1" applyBorder="1" applyAlignment="1">
      <alignment horizontal="center" vertical="center" textRotation="255"/>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0" fillId="3" borderId="0" xfId="0" applyFont="1" applyFill="1" applyBorder="1" applyAlignment="1">
      <alignment horizontal="center" vertical="center"/>
    </xf>
    <xf numFmtId="0" fontId="10" fillId="3" borderId="55"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3" fillId="0" borderId="57" xfId="0" applyFont="1" applyBorder="1" applyAlignment="1">
      <alignment horizontal="center" vertical="center" wrapText="1"/>
    </xf>
    <xf numFmtId="0" fontId="13" fillId="0" borderId="55" xfId="0" applyFont="1" applyBorder="1" applyAlignment="1">
      <alignment horizontal="center" vertical="center" wrapText="1"/>
    </xf>
    <xf numFmtId="0" fontId="12" fillId="0" borderId="57" xfId="0" applyFont="1" applyBorder="1" applyAlignment="1">
      <alignment horizontal="center" vertical="center"/>
    </xf>
    <xf numFmtId="0" fontId="12" fillId="0" borderId="55" xfId="0" applyFont="1" applyBorder="1" applyAlignment="1">
      <alignment horizontal="center" vertical="center"/>
    </xf>
    <xf numFmtId="0" fontId="11" fillId="0" borderId="0" xfId="0" applyFont="1" applyBorder="1" applyAlignment="1">
      <alignment horizontal="center" vertical="center" wrapText="1"/>
    </xf>
    <xf numFmtId="0" fontId="11" fillId="0" borderId="54" xfId="0" applyFont="1" applyBorder="1" applyAlignment="1">
      <alignment horizontal="center" vertical="center" wrapText="1"/>
    </xf>
    <xf numFmtId="0" fontId="10" fillId="3" borderId="0" xfId="0" applyFont="1" applyFill="1" applyAlignment="1">
      <alignment horizontal="center" vertical="center"/>
    </xf>
    <xf numFmtId="31" fontId="11" fillId="0" borderId="53" xfId="0" applyNumberFormat="1" applyFont="1" applyFill="1" applyBorder="1" applyAlignment="1">
      <alignment horizontal="center" vertical="center" wrapText="1"/>
    </xf>
    <xf numFmtId="31" fontId="11" fillId="0" borderId="0" xfId="0" applyNumberFormat="1" applyFont="1" applyFill="1" applyBorder="1" applyAlignment="1">
      <alignment horizontal="center" vertical="center" wrapText="1"/>
    </xf>
    <xf numFmtId="31" fontId="11" fillId="0" borderId="52" xfId="0" applyNumberFormat="1"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0" xfId="0" applyFont="1" applyFill="1" applyBorder="1" applyAlignment="1">
      <alignment horizontal="center" vertical="center" wrapText="1"/>
    </xf>
    <xf numFmtId="3" fontId="28" fillId="0" borderId="18" xfId="0" applyNumberFormat="1" applyFont="1" applyBorder="1" applyAlignment="1">
      <alignment horizontal="center" vertical="center"/>
    </xf>
    <xf numFmtId="3" fontId="28" fillId="0" borderId="115" xfId="0" applyNumberFormat="1" applyFont="1" applyBorder="1" applyAlignment="1">
      <alignment horizontal="center" vertical="center"/>
    </xf>
    <xf numFmtId="3" fontId="27" fillId="6" borderId="19" xfId="0" applyNumberFormat="1" applyFont="1" applyFill="1" applyBorder="1" applyAlignment="1">
      <alignment horizontal="center" vertical="center"/>
    </xf>
    <xf numFmtId="3" fontId="27" fillId="6" borderId="45" xfId="0" applyNumberFormat="1" applyFont="1" applyFill="1" applyBorder="1" applyAlignment="1">
      <alignment horizontal="center" vertical="center"/>
    </xf>
    <xf numFmtId="3" fontId="19" fillId="0" borderId="5" xfId="0" applyNumberFormat="1" applyFont="1" applyBorder="1" applyAlignment="1">
      <alignment horizontal="right" vertical="center"/>
    </xf>
    <xf numFmtId="3" fontId="19" fillId="0" borderId="6" xfId="0" applyNumberFormat="1" applyFont="1" applyBorder="1" applyAlignment="1">
      <alignment horizontal="right" vertical="center"/>
    </xf>
    <xf numFmtId="3" fontId="28" fillId="0" borderId="19" xfId="0" applyNumberFormat="1" applyFont="1" applyBorder="1" applyAlignment="1">
      <alignment horizontal="center" vertical="center"/>
    </xf>
    <xf numFmtId="3" fontId="28" fillId="0" borderId="45" xfId="0" applyNumberFormat="1" applyFont="1" applyBorder="1" applyAlignment="1">
      <alignment horizontal="center" vertical="center"/>
    </xf>
    <xf numFmtId="3" fontId="27" fillId="0" borderId="19" xfId="0" applyNumberFormat="1" applyFont="1" applyBorder="1" applyAlignment="1">
      <alignment horizontal="center" vertical="center"/>
    </xf>
    <xf numFmtId="3" fontId="27" fillId="0" borderId="45" xfId="0" applyNumberFormat="1" applyFont="1" applyBorder="1" applyAlignment="1">
      <alignment horizontal="center" vertical="center"/>
    </xf>
    <xf numFmtId="3" fontId="28" fillId="6" borderId="19" xfId="0" applyNumberFormat="1" applyFont="1" applyFill="1" applyBorder="1" applyAlignment="1">
      <alignment horizontal="center" vertical="center"/>
    </xf>
    <xf numFmtId="3" fontId="28" fillId="6" borderId="45" xfId="0" applyNumberFormat="1" applyFont="1" applyFill="1" applyBorder="1" applyAlignment="1">
      <alignment horizontal="center" vertical="center"/>
    </xf>
    <xf numFmtId="3" fontId="27" fillId="2" borderId="19" xfId="0" applyNumberFormat="1" applyFont="1" applyFill="1" applyBorder="1" applyAlignment="1">
      <alignment horizontal="center" vertical="center"/>
    </xf>
    <xf numFmtId="3" fontId="27" fillId="2" borderId="45" xfId="0" applyNumberFormat="1" applyFont="1" applyFill="1" applyBorder="1" applyAlignment="1">
      <alignment horizontal="center" vertical="center"/>
    </xf>
    <xf numFmtId="3" fontId="28" fillId="6" borderId="19" xfId="0" applyNumberFormat="1" applyFont="1" applyFill="1" applyBorder="1" applyAlignment="1">
      <alignment horizontal="center" vertical="center" wrapText="1"/>
    </xf>
    <xf numFmtId="3" fontId="28" fillId="6" borderId="45" xfId="0" applyNumberFormat="1" applyFont="1" applyFill="1" applyBorder="1" applyAlignment="1">
      <alignment horizontal="center" vertical="center" wrapText="1"/>
    </xf>
    <xf numFmtId="3" fontId="7" fillId="0" borderId="19" xfId="0" applyNumberFormat="1" applyFont="1" applyBorder="1" applyAlignment="1">
      <alignment horizontal="center" vertical="center"/>
    </xf>
    <xf numFmtId="3" fontId="7" fillId="0" borderId="45" xfId="0" applyNumberFormat="1" applyFont="1" applyBorder="1" applyAlignment="1">
      <alignment horizontal="center" vertical="center"/>
    </xf>
    <xf numFmtId="3" fontId="7" fillId="6" borderId="19" xfId="0" applyNumberFormat="1" applyFont="1" applyFill="1" applyBorder="1" applyAlignment="1">
      <alignment horizontal="center" vertical="center"/>
    </xf>
    <xf numFmtId="3" fontId="7" fillId="6" borderId="45" xfId="0" applyNumberFormat="1" applyFont="1" applyFill="1" applyBorder="1" applyAlignment="1">
      <alignment horizontal="center" vertical="center"/>
    </xf>
    <xf numFmtId="3" fontId="28" fillId="0" borderId="42" xfId="0" applyNumberFormat="1" applyFont="1" applyBorder="1" applyAlignment="1">
      <alignment horizontal="center" vertical="center"/>
    </xf>
    <xf numFmtId="3" fontId="28" fillId="0" borderId="77" xfId="0" applyNumberFormat="1" applyFont="1" applyBorder="1" applyAlignment="1">
      <alignment horizontal="center" vertical="center"/>
    </xf>
    <xf numFmtId="3" fontId="15" fillId="0" borderId="5" xfId="0" applyNumberFormat="1" applyFont="1" applyBorder="1" applyAlignment="1">
      <alignment horizontal="right" vertical="center"/>
    </xf>
    <xf numFmtId="3" fontId="15" fillId="0" borderId="6" xfId="0" applyNumberFormat="1" applyFont="1" applyBorder="1" applyAlignment="1">
      <alignment horizontal="right" vertical="center"/>
    </xf>
    <xf numFmtId="31" fontId="11" fillId="0" borderId="52" xfId="0" applyNumberFormat="1" applyFont="1" applyBorder="1" applyAlignment="1">
      <alignment horizontal="center" vertical="center" wrapText="1"/>
    </xf>
    <xf numFmtId="31" fontId="11" fillId="0" borderId="0" xfId="0" applyNumberFormat="1" applyFont="1" applyBorder="1" applyAlignment="1">
      <alignment horizontal="center" vertical="center" wrapText="1"/>
    </xf>
    <xf numFmtId="31" fontId="11" fillId="0" borderId="54" xfId="0" applyNumberFormat="1" applyFont="1" applyBorder="1" applyAlignment="1">
      <alignment horizontal="center" vertical="center" wrapText="1"/>
    </xf>
    <xf numFmtId="0" fontId="11" fillId="0" borderId="52" xfId="0" applyFont="1" applyBorder="1" applyAlignment="1">
      <alignment horizontal="center" vertical="center" wrapText="1"/>
    </xf>
    <xf numFmtId="31" fontId="13" fillId="0" borderId="23" xfId="0" applyNumberFormat="1" applyFont="1" applyBorder="1" applyAlignment="1">
      <alignment horizontal="center" vertical="center"/>
    </xf>
    <xf numFmtId="31" fontId="13" fillId="0" borderId="58" xfId="0" applyNumberFormat="1" applyFont="1" applyBorder="1" applyAlignment="1">
      <alignment horizontal="center" vertical="center"/>
    </xf>
    <xf numFmtId="0" fontId="11" fillId="0" borderId="17" xfId="0" applyFont="1" applyBorder="1" applyAlignment="1">
      <alignment horizontal="center" vertical="center" wrapText="1"/>
    </xf>
    <xf numFmtId="3" fontId="27" fillId="0" borderId="30" xfId="0" applyNumberFormat="1" applyFont="1" applyBorder="1" applyAlignment="1">
      <alignment horizontal="center" vertical="center"/>
    </xf>
    <xf numFmtId="3" fontId="27" fillId="0" borderId="83" xfId="0" applyNumberFormat="1" applyFont="1" applyBorder="1" applyAlignment="1">
      <alignment horizontal="center" vertical="center"/>
    </xf>
    <xf numFmtId="3" fontId="27" fillId="4" borderId="19" xfId="0" applyNumberFormat="1" applyFont="1" applyFill="1" applyBorder="1" applyAlignment="1">
      <alignment horizontal="center" vertical="center"/>
    </xf>
    <xf numFmtId="3" fontId="27" fillId="4" borderId="45" xfId="0" applyNumberFormat="1" applyFont="1" applyFill="1" applyBorder="1" applyAlignment="1">
      <alignment horizontal="center" vertical="center"/>
    </xf>
    <xf numFmtId="3" fontId="7" fillId="4" borderId="19" xfId="0" applyNumberFormat="1" applyFont="1" applyFill="1" applyBorder="1" applyAlignment="1">
      <alignment horizontal="center" vertical="center"/>
    </xf>
    <xf numFmtId="3" fontId="7" fillId="4" borderId="45" xfId="0" applyNumberFormat="1" applyFont="1" applyFill="1" applyBorder="1" applyAlignment="1">
      <alignment horizontal="center" vertical="center"/>
    </xf>
    <xf numFmtId="3" fontId="28" fillId="4" borderId="19" xfId="0" applyNumberFormat="1" applyFont="1" applyFill="1" applyBorder="1" applyAlignment="1">
      <alignment horizontal="center" vertical="center"/>
    </xf>
    <xf numFmtId="3" fontId="28" fillId="4" borderId="45"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3" fontId="7" fillId="2" borderId="45" xfId="0" applyNumberFormat="1" applyFont="1" applyFill="1" applyBorder="1" applyAlignment="1">
      <alignment horizontal="center" vertical="center"/>
    </xf>
    <xf numFmtId="3" fontId="7" fillId="4" borderId="19" xfId="0" applyNumberFormat="1" applyFont="1" applyFill="1" applyBorder="1" applyAlignment="1">
      <alignment horizontal="center" vertical="center" wrapText="1"/>
    </xf>
    <xf numFmtId="3" fontId="7" fillId="4" borderId="45" xfId="0" applyNumberFormat="1" applyFont="1" applyFill="1" applyBorder="1" applyAlignment="1">
      <alignment horizontal="center" vertical="center" wrapText="1"/>
    </xf>
    <xf numFmtId="3" fontId="27" fillId="0" borderId="42" xfId="0" applyNumberFormat="1" applyFont="1" applyBorder="1" applyAlignment="1">
      <alignment horizontal="center" vertical="center"/>
    </xf>
    <xf numFmtId="3" fontId="27" fillId="0" borderId="77" xfId="0" applyNumberFormat="1" applyFont="1" applyBorder="1" applyAlignment="1">
      <alignment horizontal="center" vertical="center"/>
    </xf>
    <xf numFmtId="0" fontId="13" fillId="0" borderId="50" xfId="0" applyFont="1" applyBorder="1" applyAlignment="1">
      <alignment horizontal="center" vertical="center"/>
    </xf>
    <xf numFmtId="0" fontId="13"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16" xfId="0" applyFont="1" applyBorder="1" applyAlignment="1">
      <alignment horizontal="center" vertical="center"/>
    </xf>
    <xf numFmtId="0" fontId="13" fillId="0" borderId="6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3"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36" xfId="0" applyFont="1" applyBorder="1" applyAlignment="1">
      <alignment horizontal="center" vertical="center" wrapText="1"/>
    </xf>
    <xf numFmtId="0" fontId="13" fillId="0" borderId="1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4" xfId="0" applyFont="1" applyBorder="1" applyAlignment="1">
      <alignment horizontal="center" vertical="center" wrapText="1"/>
    </xf>
    <xf numFmtId="31" fontId="13" fillId="0" borderId="52" xfId="0" applyNumberFormat="1" applyFont="1" applyBorder="1" applyAlignment="1">
      <alignment horizontal="center" vertical="center" wrapText="1"/>
    </xf>
    <xf numFmtId="31" fontId="13" fillId="0" borderId="54" xfId="0" applyNumberFormat="1" applyFont="1" applyBorder="1" applyAlignment="1">
      <alignment horizontal="center" vertical="center" wrapText="1"/>
    </xf>
    <xf numFmtId="31" fontId="13" fillId="0" borderId="3" xfId="0" applyNumberFormat="1" applyFont="1" applyBorder="1" applyAlignment="1">
      <alignment horizontal="center" vertical="center"/>
    </xf>
    <xf numFmtId="0" fontId="11" fillId="0" borderId="106"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105" xfId="0" applyFont="1" applyBorder="1" applyAlignment="1">
      <alignment horizontal="center" vertical="center" wrapText="1"/>
    </xf>
    <xf numFmtId="0" fontId="13" fillId="0" borderId="3" xfId="0" applyFont="1" applyBorder="1" applyAlignment="1">
      <alignment horizontal="center" vertical="center"/>
    </xf>
    <xf numFmtId="0" fontId="13" fillId="0" borderId="107" xfId="0" applyFont="1" applyBorder="1" applyAlignment="1">
      <alignment horizontal="center" vertical="center"/>
    </xf>
    <xf numFmtId="0" fontId="13" fillId="3" borderId="53"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105" xfId="0" applyFont="1" applyFill="1" applyBorder="1" applyAlignment="1">
      <alignment horizontal="center"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99" xfId="0" applyFont="1" applyBorder="1" applyAlignment="1">
      <alignment horizontal="center" vertical="center" wrapText="1"/>
    </xf>
    <xf numFmtId="0" fontId="10" fillId="0" borderId="89" xfId="0" applyFont="1" applyBorder="1" applyAlignment="1">
      <alignment horizontal="center" vertical="center" wrapText="1"/>
    </xf>
    <xf numFmtId="0" fontId="8" fillId="0" borderId="0" xfId="0" applyFont="1" applyAlignment="1">
      <alignment horizontal="center" vertical="center"/>
    </xf>
    <xf numFmtId="0" fontId="0" fillId="0" borderId="28" xfId="0" applyBorder="1" applyAlignment="1">
      <alignment horizontal="center" vertical="center"/>
    </xf>
    <xf numFmtId="0" fontId="10" fillId="0" borderId="9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101" xfId="0" applyFont="1" applyBorder="1" applyAlignment="1">
      <alignment horizontal="center" vertical="center" wrapText="1"/>
    </xf>
    <xf numFmtId="0" fontId="10" fillId="0" borderId="52" xfId="0" applyFont="1" applyBorder="1" applyAlignment="1">
      <alignment horizontal="center" vertical="center" wrapText="1"/>
    </xf>
    <xf numFmtId="0" fontId="31" fillId="3" borderId="11" xfId="0" applyFont="1" applyFill="1" applyBorder="1" applyAlignment="1">
      <alignment horizontal="center" vertical="center"/>
    </xf>
    <xf numFmtId="0" fontId="31" fillId="3" borderId="3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32" xfId="0" applyFont="1" applyFill="1" applyBorder="1" applyAlignment="1">
      <alignment horizontal="center" vertical="center"/>
    </xf>
    <xf numFmtId="0" fontId="22" fillId="3" borderId="47"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10" xfId="0" applyFont="1" applyFill="1" applyBorder="1" applyAlignment="1">
      <alignment horizontal="center" vertical="top" wrapText="1"/>
    </xf>
    <xf numFmtId="0" fontId="22" fillId="3" borderId="29" xfId="0" applyFont="1" applyFill="1" applyBorder="1" applyAlignment="1">
      <alignment horizontal="center" vertical="top" wrapText="1"/>
    </xf>
    <xf numFmtId="3" fontId="22" fillId="3" borderId="11" xfId="0" applyNumberFormat="1" applyFont="1" applyFill="1" applyBorder="1" applyAlignment="1">
      <alignment horizontal="center" vertical="top" wrapText="1"/>
    </xf>
    <xf numFmtId="3" fontId="22" fillId="3" borderId="31" xfId="0" applyNumberFormat="1" applyFont="1" applyFill="1" applyBorder="1" applyAlignment="1">
      <alignment horizontal="center" vertical="top" wrapText="1"/>
    </xf>
    <xf numFmtId="176" fontId="22" fillId="3" borderId="12" xfId="1" applyNumberFormat="1" applyFont="1" applyFill="1" applyBorder="1" applyAlignment="1">
      <alignment horizontal="center" vertical="top" wrapText="1"/>
    </xf>
    <xf numFmtId="176" fontId="22" fillId="3" borderId="32" xfId="1" applyNumberFormat="1" applyFont="1" applyFill="1" applyBorder="1" applyAlignment="1">
      <alignment horizontal="center" vertical="top" wrapText="1"/>
    </xf>
    <xf numFmtId="0" fontId="31" fillId="3" borderId="10" xfId="0" applyFont="1" applyFill="1" applyBorder="1" applyAlignment="1">
      <alignment horizontal="center" vertical="center"/>
    </xf>
    <xf numFmtId="0" fontId="31" fillId="3" borderId="29" xfId="0" applyFont="1" applyFill="1" applyBorder="1" applyAlignment="1">
      <alignment horizontal="center" vertical="center"/>
    </xf>
    <xf numFmtId="0" fontId="20" fillId="0" borderId="0" xfId="0" applyFont="1" applyAlignment="1">
      <alignment horizontal="center" vertical="center"/>
    </xf>
    <xf numFmtId="0" fontId="22" fillId="0" borderId="84" xfId="0" applyFont="1" applyBorder="1" applyAlignment="1">
      <alignment horizontal="left" vertical="center" wrapText="1"/>
    </xf>
    <xf numFmtId="0" fontId="22" fillId="0" borderId="24" xfId="0" applyFont="1" applyBorder="1" applyAlignment="1">
      <alignment horizontal="left" vertical="center" wrapText="1"/>
    </xf>
    <xf numFmtId="0" fontId="23" fillId="0" borderId="2" xfId="0" applyFont="1" applyBorder="1" applyAlignment="1">
      <alignment horizontal="left" vertical="center" wrapText="1"/>
    </xf>
    <xf numFmtId="0" fontId="23" fillId="0" borderId="58" xfId="0" applyFont="1" applyBorder="1" applyAlignment="1">
      <alignment horizontal="left" vertical="center" wrapText="1"/>
    </xf>
    <xf numFmtId="0" fontId="23" fillId="0" borderId="82" xfId="0" applyFont="1" applyBorder="1" applyAlignment="1">
      <alignment horizontal="left" vertical="center" wrapText="1"/>
    </xf>
    <xf numFmtId="0" fontId="23" fillId="0" borderId="16" xfId="0" applyFont="1" applyBorder="1" applyAlignment="1">
      <alignment horizontal="left" vertical="center" wrapText="1"/>
    </xf>
    <xf numFmtId="0" fontId="14" fillId="0" borderId="84" xfId="0" applyFont="1" applyBorder="1" applyAlignment="1">
      <alignment horizontal="center" vertical="center"/>
    </xf>
    <xf numFmtId="0" fontId="14" fillId="0" borderId="82" xfId="0" applyFont="1" applyBorder="1" applyAlignment="1">
      <alignment horizontal="center" vertical="center"/>
    </xf>
    <xf numFmtId="0" fontId="14" fillId="0" borderId="70" xfId="0" applyFont="1" applyBorder="1" applyAlignment="1">
      <alignment horizontal="center" vertical="center"/>
    </xf>
    <xf numFmtId="3" fontId="19" fillId="0" borderId="31" xfId="0" applyNumberFormat="1" applyFont="1" applyBorder="1">
      <alignment vertical="center"/>
    </xf>
    <xf numFmtId="3" fontId="19" fillId="6" borderId="8" xfId="0" applyNumberFormat="1" applyFont="1" applyFill="1" applyBorder="1">
      <alignment vertical="center"/>
    </xf>
    <xf numFmtId="3" fontId="19" fillId="2" borderId="8" xfId="0" applyNumberFormat="1" applyFont="1" applyFill="1" applyBorder="1">
      <alignment vertical="center"/>
    </xf>
    <xf numFmtId="3" fontId="16" fillId="6" borderId="8" xfId="0" applyNumberFormat="1" applyFont="1" applyFill="1" applyBorder="1">
      <alignment vertical="center"/>
    </xf>
    <xf numFmtId="3" fontId="16" fillId="6" borderId="11" xfId="0" applyNumberFormat="1" applyFont="1" applyFill="1" applyBorder="1">
      <alignment vertical="center"/>
    </xf>
    <xf numFmtId="3" fontId="16" fillId="0" borderId="5" xfId="0" applyNumberFormat="1" applyFont="1" applyBorder="1">
      <alignment vertical="center"/>
    </xf>
    <xf numFmtId="3" fontId="19" fillId="6" borderId="8" xfId="0" applyNumberFormat="1" applyFont="1" applyFill="1" applyBorder="1" applyAlignment="1">
      <alignment vertical="center" wrapText="1"/>
    </xf>
    <xf numFmtId="3" fontId="19" fillId="6" borderId="19" xfId="0" applyNumberFormat="1" applyFont="1" applyFill="1" applyBorder="1">
      <alignment vertical="center"/>
    </xf>
    <xf numFmtId="3" fontId="19" fillId="0" borderId="19" xfId="0" applyNumberFormat="1" applyFont="1" applyBorder="1">
      <alignment vertical="center"/>
    </xf>
    <xf numFmtId="3" fontId="19" fillId="2" borderId="19" xfId="0" applyNumberFormat="1" applyFont="1" applyFill="1" applyBorder="1">
      <alignment vertical="center"/>
    </xf>
    <xf numFmtId="3" fontId="16" fillId="0" borderId="30" xfId="0" applyNumberFormat="1" applyFont="1" applyBorder="1">
      <alignment vertical="center"/>
    </xf>
    <xf numFmtId="3" fontId="16" fillId="0" borderId="19" xfId="0" applyNumberFormat="1" applyFont="1" applyBorder="1">
      <alignment vertical="center"/>
    </xf>
    <xf numFmtId="3" fontId="16" fillId="6" borderId="19" xfId="0" applyNumberFormat="1" applyFont="1" applyFill="1" applyBorder="1">
      <alignment vertical="center"/>
    </xf>
    <xf numFmtId="3" fontId="16" fillId="6" borderId="20" xfId="0" applyNumberFormat="1" applyFont="1" applyFill="1" applyBorder="1">
      <alignment vertical="center"/>
    </xf>
    <xf numFmtId="3" fontId="19" fillId="6" borderId="19" xfId="0" applyNumberFormat="1" applyFont="1" applyFill="1" applyBorder="1" applyAlignment="1">
      <alignment vertical="center" wrapText="1"/>
    </xf>
    <xf numFmtId="3" fontId="19" fillId="0" borderId="30" xfId="0" applyNumberFormat="1" applyFont="1" applyBorder="1">
      <alignment vertical="center"/>
    </xf>
    <xf numFmtId="3" fontId="19" fillId="0" borderId="20" xfId="0" applyNumberFormat="1" applyFont="1" applyBorder="1">
      <alignment vertical="center"/>
    </xf>
    <xf numFmtId="3" fontId="19" fillId="0" borderId="18" xfId="0" applyNumberFormat="1" applyFont="1" applyBorder="1">
      <alignment vertical="center"/>
    </xf>
    <xf numFmtId="3" fontId="19" fillId="6" borderId="34" xfId="0" applyNumberFormat="1" applyFont="1" applyFill="1" applyBorder="1">
      <alignment vertical="center"/>
    </xf>
    <xf numFmtId="3" fontId="19" fillId="0" borderId="34" xfId="0" applyNumberFormat="1" applyFont="1" applyBorder="1">
      <alignment vertical="center"/>
    </xf>
    <xf numFmtId="3" fontId="19" fillId="6" borderId="103" xfId="0" applyNumberFormat="1" applyFont="1" applyFill="1" applyBorder="1">
      <alignment vertical="center"/>
    </xf>
    <xf numFmtId="3" fontId="19" fillId="0" borderId="103" xfId="0" applyNumberFormat="1" applyFont="1" applyBorder="1">
      <alignment vertical="center"/>
    </xf>
    <xf numFmtId="3" fontId="19" fillId="0" borderId="5" xfId="0" applyNumberFormat="1" applyFont="1" applyBorder="1">
      <alignment vertical="center"/>
    </xf>
    <xf numFmtId="3" fontId="16" fillId="6" borderId="34" xfId="0" applyNumberFormat="1" applyFont="1" applyFill="1" applyBorder="1">
      <alignment vertical="center"/>
    </xf>
    <xf numFmtId="3" fontId="16" fillId="6" borderId="34" xfId="0" applyNumberFormat="1" applyFont="1" applyFill="1" applyBorder="1" applyAlignment="1">
      <alignment vertical="center" wrapText="1"/>
    </xf>
  </cellXfs>
  <cellStyles count="2">
    <cellStyle name="パーセント" xfId="1" builtinId="5"/>
    <cellStyle name="標準" xfId="0" builtinId="0"/>
  </cellStyles>
  <dxfs count="50">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thin">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3" formatCode="#,##0"/>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4" formatCode="#,##0.00"/>
      <alignment horizontal="center" vertical="center" textRotation="0" wrapText="0" indent="0" justifyLastLine="0" shrinkToFit="0" readingOrder="0"/>
      <border diagonalUp="0" diagonalDown="0" outline="0">
        <left/>
        <right style="hair">
          <color indexed="64"/>
        </right>
        <top style="hair">
          <color indexed="64"/>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dotted">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3" formatCode="#,##0"/>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4" formatCode="#,##0.00"/>
      <alignment horizontal="center" vertical="center" textRotation="0" wrapText="0" indent="0" justifyLastLine="0" shrinkToFit="0" readingOrder="0"/>
      <border diagonalUp="0" diagonalDown="0" outline="0">
        <left/>
        <right style="hair">
          <color indexed="64"/>
        </right>
        <top style="hair">
          <color indexed="64"/>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dotted">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right style="hair">
          <color indexed="64"/>
        </right>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thin">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4" formatCode="#,##0.00"/>
      <border diagonalUp="0" diagonalDown="0" outline="0">
        <left/>
        <right style="hair">
          <color indexed="64"/>
        </right>
        <top style="hair">
          <color indexed="64"/>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dotted">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3" formatCode="#,##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4" formatCode="#,##0.00"/>
      <border diagonalUp="0" diagonalDown="0" outline="0">
        <left/>
        <right style="hair">
          <color indexed="64"/>
        </right>
        <top style="hair">
          <color indexed="64"/>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dotted">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fill>
        <patternFill patternType="none">
          <fgColor indexed="64"/>
          <bgColor indexed="65"/>
        </patternFill>
      </fill>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fill>
        <patternFill patternType="none">
          <fgColor indexed="64"/>
          <bgColor indexed="65"/>
        </patternFill>
      </fill>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4" formatCode="#,##0.00"/>
      <fill>
        <patternFill patternType="none">
          <fgColor indexed="64"/>
          <bgColor indexed="65"/>
        </patternFill>
      </fill>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4" formatCode="#,##0.00"/>
      <fill>
        <patternFill patternType="none">
          <fgColor indexed="64"/>
          <bgColor indexed="65"/>
        </patternFill>
      </fill>
      <border diagonalUp="0" diagonalDown="0" outline="0">
        <left style="dotted">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fill>
        <patternFill patternType="none">
          <fgColor indexed="64"/>
          <bgColor indexed="65"/>
        </patternFill>
      </fill>
      <alignment horizontal="general" vertical="center" textRotation="0" wrapText="0" indent="0" justifyLastLine="0" shrinkToFit="1" readingOrder="0"/>
      <border diagonalUp="0" diagonalDown="0">
        <left/>
        <right style="hair">
          <color indexed="64"/>
        </right>
        <top style="hair">
          <color indexed="64"/>
        </top>
        <bottom style="hair">
          <color indexed="64"/>
        </bottom>
      </border>
    </dxf>
    <dxf>
      <border outline="0">
        <left style="thin">
          <color rgb="FF000000"/>
        </left>
        <right style="thin">
          <color rgb="FF000000"/>
        </right>
        <top style="thin">
          <color rgb="FF000000"/>
        </top>
        <bottom style="thin">
          <color rgb="FF000000"/>
        </bottom>
      </border>
    </dxf>
    <dxf>
      <border outline="0">
        <bottom style="hair">
          <color rgb="FF000000"/>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thin">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3" formatCode="#,##0"/>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4" formatCode="#,##0.00"/>
      <alignment horizontal="center" vertical="center" textRotation="0" wrapText="0" indent="0" justifyLastLine="0" shrinkToFit="0" readingOrder="0"/>
      <border diagonalUp="0" diagonalDown="0" outline="0">
        <left/>
        <right style="hair">
          <color indexed="64"/>
        </right>
        <top style="hair">
          <color indexed="64"/>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dotted">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3" formatCode="#,##0"/>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4" formatCode="#,##0.00"/>
      <alignment horizontal="center" vertical="center" textRotation="0" wrapText="0" indent="0" justifyLastLine="0" shrinkToFit="0" readingOrder="0"/>
      <border diagonalUp="0" diagonalDown="0" outline="0">
        <left/>
        <right style="hair">
          <color indexed="64"/>
        </right>
        <top style="hair">
          <color indexed="64"/>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dotted">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right style="hair">
          <color indexed="64"/>
        </right>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thin">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4" formatCode="#,##0.00"/>
      <border diagonalUp="0" diagonalDown="0" outline="0">
        <left/>
        <right style="hair">
          <color indexed="64"/>
        </right>
        <top style="hair">
          <color indexed="64"/>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dotted">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3" formatCode="#,##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4"/>
        <color theme="1"/>
        <name val="游ゴシック"/>
        <scheme val="minor"/>
      </font>
      <numFmt numFmtId="4" formatCode="#,##0.00"/>
      <border diagonalUp="0" diagonalDown="0" outline="0">
        <left/>
        <right style="hair">
          <color indexed="64"/>
        </right>
        <top style="hair">
          <color indexed="64"/>
        </top>
        <bottom style="hair">
          <color indexed="64"/>
        </bottom>
      </border>
    </dxf>
    <dxf>
      <font>
        <b val="0"/>
        <i val="0"/>
        <strike val="0"/>
        <condense val="0"/>
        <extend val="0"/>
        <outline val="0"/>
        <shadow val="0"/>
        <u val="none"/>
        <vertAlign val="baseline"/>
        <sz val="14"/>
        <color theme="1"/>
        <name val="HGP創英角ｺﾞｼｯｸUB"/>
        <scheme val="none"/>
      </font>
      <numFmt numFmtId="3" formatCode="#,##0"/>
      <border diagonalUp="0" diagonalDown="0" outline="0">
        <left style="hair">
          <color indexed="64"/>
        </left>
        <right style="dotted">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fill>
        <patternFill patternType="none">
          <fgColor indexed="64"/>
          <bgColor indexed="65"/>
        </patternFill>
      </fill>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3" formatCode="#,##0"/>
      <fill>
        <patternFill patternType="none">
          <fgColor indexed="64"/>
          <bgColor indexed="65"/>
        </patternFill>
      </fill>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4" formatCode="#,##0.00"/>
      <fill>
        <patternFill patternType="none">
          <fgColor indexed="64"/>
          <bgColor indexed="65"/>
        </patternFill>
      </fill>
      <border diagonalUp="0" diagonalDown="0" outline="0">
        <left style="hair">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numFmt numFmtId="4" formatCode="#,##0.00"/>
      <fill>
        <patternFill patternType="none">
          <fgColor indexed="64"/>
          <bgColor indexed="65"/>
        </patternFill>
      </fill>
      <border diagonalUp="0" diagonalDown="0" outline="0">
        <left style="dotted">
          <color indexed="64"/>
        </left>
        <right style="hair">
          <color indexed="64"/>
        </right>
        <top/>
        <bottom style="hair">
          <color indexed="64"/>
        </bottom>
      </border>
    </dxf>
    <dxf>
      <font>
        <b val="0"/>
        <i val="0"/>
        <strike val="0"/>
        <condense val="0"/>
        <extend val="0"/>
        <outline val="0"/>
        <shadow val="0"/>
        <u val="none"/>
        <vertAlign val="baseline"/>
        <sz val="14"/>
        <color theme="1"/>
        <name val="游ゴシック"/>
        <scheme val="minor"/>
      </font>
      <fill>
        <patternFill patternType="none">
          <fgColor indexed="64"/>
          <bgColor indexed="65"/>
        </patternFill>
      </fill>
      <alignment horizontal="general" vertical="center" textRotation="0" wrapText="0" indent="0" justifyLastLine="0" shrinkToFit="1" readingOrder="0"/>
      <border diagonalUp="0" diagonalDown="0">
        <left/>
        <right style="hair">
          <color indexed="64"/>
        </right>
        <top style="hair">
          <color indexed="64"/>
        </top>
        <bottom style="hair">
          <color indexed="64"/>
        </bottom>
      </border>
    </dxf>
    <dxf>
      <border outline="0">
        <left style="thin">
          <color rgb="FF000000"/>
        </left>
        <right style="thin">
          <color rgb="FF000000"/>
        </right>
        <top style="thin">
          <color rgb="FF000000"/>
        </top>
        <bottom style="thin">
          <color rgb="FF000000"/>
        </bottom>
      </border>
    </dxf>
    <dxf>
      <border outline="0">
        <bottom style="hair">
          <color rgb="FF000000"/>
        </bottom>
      </border>
    </dxf>
  </dxfs>
  <tableStyles count="0" defaultTableStyle="TableStyleMedium2" defaultPivotStyle="PivotStyleLight16"/>
  <colors>
    <mruColors>
      <color rgb="FFFFE1FD"/>
      <color rgb="FFFFE6CD"/>
      <color rgb="FFFED6FC"/>
      <color rgb="FFFFCCFF"/>
      <color rgb="FFFFD3A7"/>
      <color rgb="FFFFCC99"/>
      <color rgb="FFFFF0CB"/>
      <color rgb="FFFFFFCC"/>
      <color rgb="FFF7BBF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テーブル28" displayName="テーブル28" ref="A8:X71" totalsRowShown="0" headerRowBorderDxfId="49" tableBorderDxfId="48">
  <autoFilter ref="A8:X71" xr:uid="{00000000-0009-0000-0100-000007000000}"/>
  <tableColumns count="24">
    <tableColumn id="1" xr3:uid="{00000000-0010-0000-0000-000001000000}" name="列1" dataDxfId="47"/>
    <tableColumn id="12" xr3:uid="{00000000-0010-0000-0000-00000C000000}" name="列12" dataDxfId="46"/>
    <tableColumn id="13" xr3:uid="{00000000-0010-0000-0000-00000D000000}" name="列13" dataDxfId="45"/>
    <tableColumn id="14" xr3:uid="{00000000-0010-0000-0000-00000E000000}" name="列14" dataDxfId="44"/>
    <tableColumn id="15" xr3:uid="{00000000-0010-0000-0000-00000F000000}" name="列15" dataDxfId="43"/>
    <tableColumn id="2" xr3:uid="{00000000-0010-0000-0000-000002000000}" name="列16" dataDxfId="42"/>
    <tableColumn id="20" xr3:uid="{00000000-0010-0000-0000-000014000000}" name="列155" dataDxfId="41"/>
    <tableColumn id="19" xr3:uid="{00000000-0010-0000-0000-000013000000}" name="列154" dataDxfId="40"/>
    <tableColumn id="4" xr3:uid="{00000000-0010-0000-0000-000004000000}" name="列1542" dataDxfId="39"/>
    <tableColumn id="18" xr3:uid="{00000000-0010-0000-0000-000012000000}" name="列153" dataDxfId="38"/>
    <tableColumn id="17" xr3:uid="{00000000-0010-0000-0000-000011000000}" name="列152" dataDxfId="37"/>
    <tableColumn id="5" xr3:uid="{00000000-0010-0000-0000-000005000000}" name="列1522" dataDxfId="36"/>
    <tableColumn id="21" xr3:uid="{00000000-0010-0000-0000-000015000000}" name="列122" dataDxfId="35"/>
    <tableColumn id="22" xr3:uid="{00000000-0010-0000-0000-000016000000}" name="列133" dataDxfId="34"/>
    <tableColumn id="23" xr3:uid="{00000000-0010-0000-0000-000017000000}" name="列144" dataDxfId="33"/>
    <tableColumn id="24" xr3:uid="{00000000-0010-0000-0000-000018000000}" name="列156" dataDxfId="32"/>
    <tableColumn id="6" xr3:uid="{00000000-0010-0000-0000-000006000000}" name="列157" dataDxfId="31"/>
    <tableColumn id="25" xr3:uid="{00000000-0010-0000-0000-000019000000}" name="列1557" dataDxfId="30"/>
    <tableColumn id="26" xr3:uid="{00000000-0010-0000-0000-00001A000000}" name="列1548" dataDxfId="29"/>
    <tableColumn id="7" xr3:uid="{00000000-0010-0000-0000-000007000000}" name="列1549" dataDxfId="28"/>
    <tableColumn id="27" xr3:uid="{00000000-0010-0000-0000-00001B000000}" name="列1539" dataDxfId="27"/>
    <tableColumn id="28" xr3:uid="{00000000-0010-0000-0000-00001C000000}" name="列15210" dataDxfId="26"/>
    <tableColumn id="8" xr3:uid="{00000000-0010-0000-0000-000008000000}" name="列152102" dataDxfId="25"/>
    <tableColumn id="3" xr3:uid="{00000000-0010-0000-0000-000003000000}" name="列15211"/>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83" displayName="テーブル283" ref="A8:W71" totalsRowShown="0" headerRowBorderDxfId="24" tableBorderDxfId="23">
  <autoFilter ref="A8:W71" xr:uid="{00000000-0009-0000-0100-000002000000}"/>
  <tableColumns count="23">
    <tableColumn id="1" xr3:uid="{00000000-0010-0000-0100-000001000000}" name="列1" dataDxfId="22"/>
    <tableColumn id="12" xr3:uid="{00000000-0010-0000-0100-00000C000000}" name="列12" dataDxfId="21"/>
    <tableColumn id="13" xr3:uid="{00000000-0010-0000-0100-00000D000000}" name="列13" dataDxfId="20"/>
    <tableColumn id="14" xr3:uid="{00000000-0010-0000-0100-00000E000000}" name="列14" dataDxfId="19"/>
    <tableColumn id="15" xr3:uid="{00000000-0010-0000-0100-00000F000000}" name="列15" dataDxfId="18"/>
    <tableColumn id="2" xr3:uid="{00000000-0010-0000-0100-000002000000}" name="列16" dataDxfId="17"/>
    <tableColumn id="20" xr3:uid="{00000000-0010-0000-0100-000014000000}" name="列155" dataDxfId="16"/>
    <tableColumn id="19" xr3:uid="{00000000-0010-0000-0100-000013000000}" name="列154" dataDxfId="15"/>
    <tableColumn id="4" xr3:uid="{00000000-0010-0000-0100-000004000000}" name="列1542" dataDxfId="14"/>
    <tableColumn id="18" xr3:uid="{00000000-0010-0000-0100-000012000000}" name="列153" dataDxfId="13"/>
    <tableColumn id="17" xr3:uid="{00000000-0010-0000-0100-000011000000}" name="列152" dataDxfId="12"/>
    <tableColumn id="5" xr3:uid="{00000000-0010-0000-0100-000005000000}" name="列1522" dataDxfId="11"/>
    <tableColumn id="21" xr3:uid="{00000000-0010-0000-0100-000015000000}" name="列122" dataDxfId="10"/>
    <tableColumn id="22" xr3:uid="{00000000-0010-0000-0100-000016000000}" name="列133" dataDxfId="9"/>
    <tableColumn id="23" xr3:uid="{00000000-0010-0000-0100-000017000000}" name="列144" dataDxfId="8"/>
    <tableColumn id="24" xr3:uid="{00000000-0010-0000-0100-000018000000}" name="列156" dataDxfId="7"/>
    <tableColumn id="6" xr3:uid="{00000000-0010-0000-0100-000006000000}" name="列157" dataDxfId="6"/>
    <tableColumn id="25" xr3:uid="{00000000-0010-0000-0100-000019000000}" name="列1557" dataDxfId="5"/>
    <tableColumn id="26" xr3:uid="{00000000-0010-0000-0100-00001A000000}" name="列1548" dataDxfId="4"/>
    <tableColumn id="7" xr3:uid="{00000000-0010-0000-0100-000007000000}" name="列1549" dataDxfId="3"/>
    <tableColumn id="27" xr3:uid="{00000000-0010-0000-0100-00001B000000}" name="列1539" dataDxfId="2"/>
    <tableColumn id="28" xr3:uid="{00000000-0010-0000-0100-00001C000000}" name="列15210" dataDxfId="1"/>
    <tableColumn id="8" xr3:uid="{00000000-0010-0000-0100-000008000000}" name="列152102" dataDxfId="0"/>
  </tableColumns>
  <tableStyleInfo name="TableStyleLight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1"/>
  <sheetViews>
    <sheetView workbookViewId="0">
      <selection activeCell="M1" sqref="M1"/>
    </sheetView>
  </sheetViews>
  <sheetFormatPr defaultRowHeight="18.75" x14ac:dyDescent="0.4"/>
  <sheetData>
    <row r="1" spans="1:14" ht="18.75" customHeight="1" x14ac:dyDescent="0.15">
      <c r="A1" s="433" t="s">
        <v>377</v>
      </c>
      <c r="B1" s="433"/>
      <c r="C1" s="433"/>
      <c r="D1" s="433"/>
      <c r="E1" s="433"/>
      <c r="F1" s="433"/>
      <c r="G1" s="433"/>
      <c r="H1" s="433"/>
      <c r="I1" s="433"/>
      <c r="J1" s="433"/>
      <c r="K1" s="433"/>
      <c r="L1" s="433"/>
      <c r="M1" s="434" t="s">
        <v>378</v>
      </c>
      <c r="N1" s="434"/>
    </row>
    <row r="2" spans="1:14" ht="18.75" customHeight="1" x14ac:dyDescent="0.15">
      <c r="A2" s="426"/>
      <c r="B2" s="426"/>
      <c r="C2" s="426"/>
      <c r="D2" s="426"/>
      <c r="E2" s="426"/>
      <c r="F2" s="426"/>
      <c r="G2" s="426"/>
      <c r="H2" s="426"/>
      <c r="I2" s="426"/>
      <c r="J2" s="426"/>
      <c r="K2" s="426"/>
      <c r="L2" s="426"/>
      <c r="M2" s="341"/>
      <c r="N2" s="341"/>
    </row>
    <row r="3" spans="1:14" x14ac:dyDescent="0.4">
      <c r="A3" s="342"/>
      <c r="B3" s="343" t="s">
        <v>379</v>
      </c>
      <c r="C3" s="344" t="s">
        <v>478</v>
      </c>
      <c r="D3" s="436" t="s">
        <v>479</v>
      </c>
      <c r="E3" s="436" t="s">
        <v>480</v>
      </c>
      <c r="F3" s="677" t="s">
        <v>380</v>
      </c>
      <c r="G3" s="678"/>
      <c r="H3" s="435" t="s">
        <v>379</v>
      </c>
      <c r="I3" s="679" t="s">
        <v>379</v>
      </c>
      <c r="J3" s="680"/>
      <c r="K3" s="680"/>
      <c r="L3" s="680"/>
      <c r="M3" s="680"/>
      <c r="N3" s="681"/>
    </row>
    <row r="4" spans="1:14" ht="15" customHeight="1" x14ac:dyDescent="0.4">
      <c r="A4" s="346"/>
      <c r="B4" s="680" t="s">
        <v>80</v>
      </c>
      <c r="C4" s="680"/>
      <c r="D4" s="680"/>
      <c r="E4" s="687"/>
      <c r="F4" s="427"/>
      <c r="G4" s="428"/>
      <c r="H4" s="429"/>
      <c r="I4" s="430"/>
      <c r="J4" s="431"/>
      <c r="K4" s="431"/>
      <c r="L4" s="431"/>
      <c r="M4" s="431"/>
      <c r="N4" s="432"/>
    </row>
    <row r="5" spans="1:14" ht="18.75" customHeight="1" x14ac:dyDescent="0.4">
      <c r="A5" s="345"/>
      <c r="B5" s="688" t="s">
        <v>381</v>
      </c>
      <c r="C5" s="689"/>
      <c r="D5" s="689"/>
      <c r="E5" s="690"/>
      <c r="F5" s="682" t="s">
        <v>382</v>
      </c>
      <c r="G5" s="682" t="s">
        <v>383</v>
      </c>
      <c r="H5" s="694" t="s">
        <v>384</v>
      </c>
      <c r="I5" s="696" t="s">
        <v>385</v>
      </c>
      <c r="J5" s="698" t="s">
        <v>386</v>
      </c>
      <c r="K5" s="698" t="s">
        <v>387</v>
      </c>
      <c r="L5" s="688" t="s">
        <v>388</v>
      </c>
      <c r="M5" s="689"/>
      <c r="N5" s="700"/>
    </row>
    <row r="6" spans="1:14" ht="27" x14ac:dyDescent="0.4">
      <c r="A6" s="346"/>
      <c r="B6" s="691"/>
      <c r="C6" s="692"/>
      <c r="D6" s="692"/>
      <c r="E6" s="693"/>
      <c r="F6" s="683"/>
      <c r="G6" s="683"/>
      <c r="H6" s="695"/>
      <c r="I6" s="697"/>
      <c r="J6" s="699"/>
      <c r="K6" s="699"/>
      <c r="L6" s="347" t="s">
        <v>389</v>
      </c>
      <c r="M6" s="348" t="s">
        <v>390</v>
      </c>
      <c r="N6" s="349" t="s">
        <v>391</v>
      </c>
    </row>
    <row r="7" spans="1:14" x14ac:dyDescent="0.4">
      <c r="A7" s="346"/>
      <c r="B7" s="686"/>
      <c r="C7" s="686"/>
      <c r="D7" s="686"/>
      <c r="E7" s="686"/>
      <c r="F7" s="686"/>
      <c r="G7" s="686"/>
      <c r="H7" s="686"/>
      <c r="I7" s="686"/>
      <c r="J7" s="686"/>
      <c r="K7" s="686"/>
      <c r="L7" s="686"/>
      <c r="M7" s="350"/>
      <c r="N7" s="350"/>
    </row>
    <row r="8" spans="1:14" x14ac:dyDescent="0.4">
      <c r="A8" s="351" t="s">
        <v>392</v>
      </c>
      <c r="B8" s="352">
        <v>40738</v>
      </c>
      <c r="C8" s="353">
        <v>31051</v>
      </c>
      <c r="D8" s="437">
        <v>9252</v>
      </c>
      <c r="E8" s="437">
        <v>6033</v>
      </c>
      <c r="F8" s="354">
        <v>25863</v>
      </c>
      <c r="G8" s="355">
        <v>0.27200000000000002</v>
      </c>
      <c r="H8" s="356">
        <v>817</v>
      </c>
      <c r="I8" s="357">
        <v>0.4</v>
      </c>
      <c r="J8" s="358">
        <v>1</v>
      </c>
      <c r="K8" s="359"/>
      <c r="L8" s="360">
        <v>2987</v>
      </c>
      <c r="M8" s="361"/>
      <c r="N8" s="361"/>
    </row>
    <row r="9" spans="1:14" x14ac:dyDescent="0.4">
      <c r="A9" s="362" t="s">
        <v>18</v>
      </c>
      <c r="B9" s="363">
        <v>67842</v>
      </c>
      <c r="C9" s="364">
        <v>67951</v>
      </c>
      <c r="D9" s="438">
        <v>59896</v>
      </c>
      <c r="E9" s="438">
        <v>69887</v>
      </c>
      <c r="F9" s="365">
        <v>3324</v>
      </c>
      <c r="G9" s="366">
        <v>0.252</v>
      </c>
      <c r="H9" s="367">
        <v>238</v>
      </c>
      <c r="I9" s="368">
        <v>0</v>
      </c>
      <c r="J9" s="369">
        <v>0</v>
      </c>
      <c r="K9" s="370"/>
      <c r="L9" s="371">
        <v>340</v>
      </c>
      <c r="M9" s="372"/>
      <c r="N9" s="372"/>
    </row>
    <row r="10" spans="1:14" x14ac:dyDescent="0.4">
      <c r="A10" s="351" t="s">
        <v>393</v>
      </c>
      <c r="B10" s="352">
        <v>55814</v>
      </c>
      <c r="C10" s="353">
        <v>72254</v>
      </c>
      <c r="D10" s="437">
        <v>31947</v>
      </c>
      <c r="E10" s="437">
        <v>36017</v>
      </c>
      <c r="F10" s="354">
        <v>10121</v>
      </c>
      <c r="G10" s="355">
        <v>0.30199999999999999</v>
      </c>
      <c r="H10" s="356">
        <v>969</v>
      </c>
      <c r="I10" s="357">
        <v>0</v>
      </c>
      <c r="J10" s="358">
        <v>0</v>
      </c>
      <c r="K10" s="359">
        <v>1</v>
      </c>
      <c r="L10" s="360">
        <v>2412</v>
      </c>
      <c r="M10" s="361"/>
      <c r="N10" s="361"/>
    </row>
    <row r="11" spans="1:14" x14ac:dyDescent="0.4">
      <c r="A11" s="362" t="s">
        <v>394</v>
      </c>
      <c r="B11" s="363">
        <v>85034</v>
      </c>
      <c r="C11" s="364">
        <v>106270</v>
      </c>
      <c r="D11" s="438">
        <v>66276</v>
      </c>
      <c r="E11" s="438">
        <v>46091</v>
      </c>
      <c r="F11" s="365">
        <v>5959</v>
      </c>
      <c r="G11" s="366">
        <v>0.253</v>
      </c>
      <c r="H11" s="367">
        <v>159</v>
      </c>
      <c r="I11" s="368">
        <v>0</v>
      </c>
      <c r="J11" s="369">
        <v>0</v>
      </c>
      <c r="K11" s="370"/>
      <c r="L11" s="371">
        <v>236</v>
      </c>
      <c r="M11" s="372"/>
      <c r="N11" s="372"/>
    </row>
    <row r="12" spans="1:14" x14ac:dyDescent="0.4">
      <c r="A12" s="351" t="s">
        <v>395</v>
      </c>
      <c r="B12" s="352">
        <v>9668</v>
      </c>
      <c r="C12" s="353">
        <v>11292</v>
      </c>
      <c r="D12" s="437">
        <v>3944</v>
      </c>
      <c r="E12" s="437">
        <v>3086</v>
      </c>
      <c r="F12" s="354">
        <v>37251</v>
      </c>
      <c r="G12" s="355">
        <v>0.22</v>
      </c>
      <c r="H12" s="373">
        <v>2026</v>
      </c>
      <c r="I12" s="374" t="s">
        <v>396</v>
      </c>
      <c r="J12" s="374" t="s">
        <v>397</v>
      </c>
      <c r="K12" s="360"/>
      <c r="L12" s="360">
        <v>2742</v>
      </c>
      <c r="M12" s="361">
        <v>-1862</v>
      </c>
      <c r="N12" s="361">
        <v>-598</v>
      </c>
    </row>
    <row r="13" spans="1:14" x14ac:dyDescent="0.4">
      <c r="A13" s="362" t="s">
        <v>398</v>
      </c>
      <c r="B13" s="363">
        <v>30446</v>
      </c>
      <c r="C13" s="364">
        <v>32289</v>
      </c>
      <c r="D13" s="438">
        <v>24170</v>
      </c>
      <c r="E13" s="438">
        <v>20917</v>
      </c>
      <c r="F13" s="365">
        <v>5529</v>
      </c>
      <c r="G13" s="366">
        <v>0.16700000000000001</v>
      </c>
      <c r="H13" s="367">
        <v>438</v>
      </c>
      <c r="I13" s="375" t="s">
        <v>399</v>
      </c>
      <c r="J13" s="369">
        <v>0</v>
      </c>
      <c r="K13" s="370"/>
      <c r="L13" s="371">
        <v>639</v>
      </c>
      <c r="M13" s="372"/>
      <c r="N13" s="372"/>
    </row>
    <row r="14" spans="1:14" x14ac:dyDescent="0.4">
      <c r="A14" s="351" t="s">
        <v>400</v>
      </c>
      <c r="B14" s="352">
        <v>16091</v>
      </c>
      <c r="C14" s="353">
        <v>12205</v>
      </c>
      <c r="D14" s="437">
        <v>10559</v>
      </c>
      <c r="E14" s="437">
        <v>0</v>
      </c>
      <c r="F14" s="354">
        <v>960</v>
      </c>
      <c r="G14" s="355">
        <v>0.16600000000000001</v>
      </c>
      <c r="H14" s="356">
        <v>38</v>
      </c>
      <c r="I14" s="701" t="s">
        <v>401</v>
      </c>
      <c r="J14" s="702"/>
      <c r="K14" s="702"/>
      <c r="L14" s="702"/>
      <c r="M14" s="361"/>
      <c r="N14" s="361"/>
    </row>
    <row r="15" spans="1:14" x14ac:dyDescent="0.4">
      <c r="A15" s="362" t="s">
        <v>402</v>
      </c>
      <c r="B15" s="363">
        <v>37104</v>
      </c>
      <c r="C15" s="364">
        <v>35454</v>
      </c>
      <c r="D15" s="438">
        <v>21570</v>
      </c>
      <c r="E15" s="438">
        <v>26158</v>
      </c>
      <c r="F15" s="365">
        <v>966</v>
      </c>
      <c r="G15" s="366">
        <v>8.6999999999999994E-2</v>
      </c>
      <c r="H15" s="367">
        <v>282</v>
      </c>
      <c r="I15" s="375" t="s">
        <v>399</v>
      </c>
      <c r="J15" s="369">
        <v>0</v>
      </c>
      <c r="K15" s="370"/>
      <c r="L15" s="371">
        <v>321</v>
      </c>
      <c r="M15" s="372">
        <v>-189</v>
      </c>
      <c r="N15" s="372">
        <v>-108</v>
      </c>
    </row>
    <row r="16" spans="1:14" x14ac:dyDescent="0.4">
      <c r="A16" s="351" t="s">
        <v>403</v>
      </c>
      <c r="B16" s="376">
        <v>41871</v>
      </c>
      <c r="C16" s="377">
        <v>39651</v>
      </c>
      <c r="D16" s="439">
        <v>8268</v>
      </c>
      <c r="E16" s="439">
        <v>0</v>
      </c>
      <c r="F16" s="378">
        <v>3270</v>
      </c>
      <c r="G16" s="379">
        <v>0.308</v>
      </c>
      <c r="H16" s="380">
        <v>129</v>
      </c>
      <c r="I16" s="381" t="s">
        <v>404</v>
      </c>
      <c r="J16" s="382">
        <v>6</v>
      </c>
      <c r="K16" s="383"/>
      <c r="L16" s="384">
        <v>58</v>
      </c>
      <c r="M16" s="385"/>
      <c r="N16" s="385"/>
    </row>
    <row r="17" spans="1:14" x14ac:dyDescent="0.4">
      <c r="A17" s="362" t="s">
        <v>405</v>
      </c>
      <c r="B17" s="386">
        <v>0</v>
      </c>
      <c r="C17" s="387">
        <v>13121</v>
      </c>
      <c r="D17" s="440">
        <v>12887</v>
      </c>
      <c r="E17" s="440">
        <v>11985</v>
      </c>
      <c r="F17" s="388">
        <v>1927</v>
      </c>
      <c r="G17" s="389">
        <v>0.11</v>
      </c>
      <c r="H17" s="390">
        <v>313</v>
      </c>
      <c r="I17" s="391" t="s">
        <v>399</v>
      </c>
      <c r="J17" s="392">
        <v>0</v>
      </c>
      <c r="K17" s="393"/>
      <c r="L17" s="394">
        <v>140</v>
      </c>
      <c r="M17" s="395"/>
      <c r="N17" s="395"/>
    </row>
    <row r="18" spans="1:14" x14ac:dyDescent="0.4">
      <c r="A18" s="351" t="s">
        <v>406</v>
      </c>
      <c r="B18" s="376">
        <v>35316</v>
      </c>
      <c r="C18" s="377">
        <v>36936</v>
      </c>
      <c r="D18" s="439">
        <v>33557</v>
      </c>
      <c r="E18" s="439">
        <v>30172</v>
      </c>
      <c r="F18" s="378">
        <v>6107</v>
      </c>
      <c r="G18" s="379">
        <v>0.23799999999999999</v>
      </c>
      <c r="H18" s="380">
        <v>312</v>
      </c>
      <c r="I18" s="381" t="s">
        <v>407</v>
      </c>
      <c r="J18" s="382">
        <v>0</v>
      </c>
      <c r="K18" s="383">
        <v>12</v>
      </c>
      <c r="L18" s="384">
        <v>8176</v>
      </c>
      <c r="M18" s="385"/>
      <c r="N18" s="385"/>
    </row>
    <row r="19" spans="1:14" x14ac:dyDescent="0.4">
      <c r="A19" s="362" t="s">
        <v>408</v>
      </c>
      <c r="B19" s="386">
        <v>17100</v>
      </c>
      <c r="C19" s="387">
        <v>43202</v>
      </c>
      <c r="D19" s="440">
        <v>0</v>
      </c>
      <c r="E19" s="440">
        <v>20067</v>
      </c>
      <c r="F19" s="388">
        <v>1706</v>
      </c>
      <c r="G19" s="389">
        <v>0.156</v>
      </c>
      <c r="H19" s="396" t="s">
        <v>409</v>
      </c>
      <c r="I19" s="391" t="s">
        <v>397</v>
      </c>
      <c r="J19" s="397">
        <v>2</v>
      </c>
      <c r="K19" s="398"/>
      <c r="L19" s="399">
        <v>236</v>
      </c>
      <c r="M19" s="400"/>
      <c r="N19" s="400"/>
    </row>
    <row r="20" spans="1:14" x14ac:dyDescent="0.4">
      <c r="A20" s="351" t="s">
        <v>410</v>
      </c>
      <c r="B20" s="376">
        <v>26428</v>
      </c>
      <c r="C20" s="377">
        <v>25650</v>
      </c>
      <c r="D20" s="439">
        <v>17897</v>
      </c>
      <c r="E20" s="439">
        <v>19529</v>
      </c>
      <c r="F20" s="378">
        <v>5027</v>
      </c>
      <c r="G20" s="379">
        <v>0.27400000000000002</v>
      </c>
      <c r="H20" s="380">
        <v>948</v>
      </c>
      <c r="I20" s="381" t="s">
        <v>411</v>
      </c>
      <c r="J20" s="382"/>
      <c r="K20" s="383"/>
      <c r="L20" s="360">
        <v>2087</v>
      </c>
      <c r="M20" s="361"/>
      <c r="N20" s="361">
        <v>-157</v>
      </c>
    </row>
    <row r="21" spans="1:14" x14ac:dyDescent="0.4">
      <c r="A21" s="362" t="s">
        <v>412</v>
      </c>
      <c r="B21" s="386">
        <v>41391</v>
      </c>
      <c r="C21" s="387">
        <v>42996</v>
      </c>
      <c r="D21" s="440">
        <v>24220</v>
      </c>
      <c r="E21" s="440">
        <v>24826</v>
      </c>
      <c r="F21" s="388">
        <v>1935</v>
      </c>
      <c r="G21" s="389">
        <v>0.185</v>
      </c>
      <c r="H21" s="390">
        <v>213</v>
      </c>
      <c r="I21" s="391" t="s">
        <v>413</v>
      </c>
      <c r="J21" s="392">
        <v>8</v>
      </c>
      <c r="K21" s="393"/>
      <c r="L21" s="394">
        <v>258</v>
      </c>
      <c r="M21" s="395"/>
      <c r="N21" s="395"/>
    </row>
    <row r="22" spans="1:14" x14ac:dyDescent="0.4">
      <c r="A22" s="351" t="s">
        <v>414</v>
      </c>
      <c r="B22" s="376">
        <v>31333</v>
      </c>
      <c r="C22" s="377">
        <v>26085</v>
      </c>
      <c r="D22" s="439">
        <v>32351</v>
      </c>
      <c r="E22" s="439">
        <v>18341</v>
      </c>
      <c r="F22" s="378">
        <v>12730</v>
      </c>
      <c r="G22" s="379">
        <v>0.23699999999999999</v>
      </c>
      <c r="H22" s="380">
        <v>932</v>
      </c>
      <c r="I22" s="381" t="s">
        <v>415</v>
      </c>
      <c r="J22" s="381" t="s">
        <v>416</v>
      </c>
      <c r="K22" s="383"/>
      <c r="L22" s="384">
        <v>2841</v>
      </c>
      <c r="M22" s="385"/>
      <c r="N22" s="385"/>
    </row>
    <row r="23" spans="1:14" x14ac:dyDescent="0.4">
      <c r="A23" s="362" t="s">
        <v>417</v>
      </c>
      <c r="B23" s="386">
        <v>6892</v>
      </c>
      <c r="C23" s="387">
        <v>7035</v>
      </c>
      <c r="D23" s="440">
        <v>7176</v>
      </c>
      <c r="E23" s="440">
        <v>0</v>
      </c>
      <c r="F23" s="388">
        <v>1957</v>
      </c>
      <c r="G23" s="389">
        <v>0.13800000000000001</v>
      </c>
      <c r="H23" s="390">
        <v>219</v>
      </c>
      <c r="I23" s="391" t="s">
        <v>418</v>
      </c>
      <c r="J23" s="391" t="s">
        <v>419</v>
      </c>
      <c r="K23" s="393"/>
      <c r="L23" s="394">
        <v>322</v>
      </c>
      <c r="M23" s="395"/>
      <c r="N23" s="395"/>
    </row>
    <row r="24" spans="1:14" x14ac:dyDescent="0.4">
      <c r="A24" s="351" t="s">
        <v>420</v>
      </c>
      <c r="B24" s="376">
        <v>2957</v>
      </c>
      <c r="C24" s="377">
        <v>2995</v>
      </c>
      <c r="D24" s="439">
        <v>3040</v>
      </c>
      <c r="E24" s="439">
        <v>3141</v>
      </c>
      <c r="F24" s="378">
        <v>381</v>
      </c>
      <c r="G24" s="379">
        <v>0.114</v>
      </c>
      <c r="H24" s="380">
        <v>76</v>
      </c>
      <c r="I24" s="703" t="s">
        <v>421</v>
      </c>
      <c r="J24" s="704"/>
      <c r="K24" s="704"/>
      <c r="L24" s="704"/>
      <c r="M24" s="385"/>
      <c r="N24" s="385"/>
    </row>
    <row r="25" spans="1:14" x14ac:dyDescent="0.4">
      <c r="A25" s="362" t="s">
        <v>422</v>
      </c>
      <c r="B25" s="386">
        <v>31545</v>
      </c>
      <c r="C25" s="387">
        <v>31545</v>
      </c>
      <c r="D25" s="440">
        <v>0</v>
      </c>
      <c r="E25" s="440">
        <v>0</v>
      </c>
      <c r="F25" s="388">
        <v>630</v>
      </c>
      <c r="G25" s="389">
        <v>0.19900000000000001</v>
      </c>
      <c r="H25" s="390">
        <v>61</v>
      </c>
      <c r="I25" s="705" t="s">
        <v>421</v>
      </c>
      <c r="J25" s="706"/>
      <c r="K25" s="706"/>
      <c r="L25" s="706"/>
      <c r="M25" s="395"/>
      <c r="N25" s="395"/>
    </row>
    <row r="26" spans="1:14" x14ac:dyDescent="0.4">
      <c r="A26" s="351" t="s">
        <v>423</v>
      </c>
      <c r="B26" s="376">
        <v>10163</v>
      </c>
      <c r="C26" s="377">
        <v>3387</v>
      </c>
      <c r="D26" s="439">
        <v>3462</v>
      </c>
      <c r="E26" s="439">
        <v>3353</v>
      </c>
      <c r="F26" s="378">
        <v>499</v>
      </c>
      <c r="G26" s="379">
        <v>0.17299999999999999</v>
      </c>
      <c r="H26" s="380">
        <v>18</v>
      </c>
      <c r="I26" s="381" t="s">
        <v>399</v>
      </c>
      <c r="J26" s="381" t="s">
        <v>399</v>
      </c>
      <c r="K26" s="383"/>
      <c r="L26" s="384">
        <v>43</v>
      </c>
      <c r="M26" s="385">
        <v>-11</v>
      </c>
      <c r="N26" s="385">
        <v>-24</v>
      </c>
    </row>
    <row r="27" spans="1:14" x14ac:dyDescent="0.4">
      <c r="A27" s="362" t="s">
        <v>424</v>
      </c>
      <c r="B27" s="386">
        <v>1889</v>
      </c>
      <c r="C27" s="387">
        <v>0</v>
      </c>
      <c r="D27" s="440">
        <v>0</v>
      </c>
      <c r="E27" s="440">
        <v>0</v>
      </c>
      <c r="F27" s="388">
        <v>342</v>
      </c>
      <c r="G27" s="389">
        <v>6.6000000000000003E-2</v>
      </c>
      <c r="H27" s="390">
        <v>44</v>
      </c>
      <c r="I27" s="391" t="s">
        <v>399</v>
      </c>
      <c r="J27" s="391" t="s">
        <v>399</v>
      </c>
      <c r="K27" s="393"/>
      <c r="L27" s="394">
        <v>44</v>
      </c>
      <c r="M27" s="395"/>
      <c r="N27" s="395"/>
    </row>
    <row r="28" spans="1:14" x14ac:dyDescent="0.4">
      <c r="A28" s="351" t="s">
        <v>425</v>
      </c>
      <c r="B28" s="376">
        <v>0</v>
      </c>
      <c r="C28" s="377">
        <v>0</v>
      </c>
      <c r="D28" s="439">
        <v>0</v>
      </c>
      <c r="E28" s="439">
        <v>0</v>
      </c>
      <c r="F28" s="378">
        <v>336</v>
      </c>
      <c r="G28" s="379">
        <v>0.14000000000000001</v>
      </c>
      <c r="H28" s="380">
        <v>49</v>
      </c>
      <c r="I28" s="381" t="s">
        <v>399</v>
      </c>
      <c r="J28" s="381" t="s">
        <v>426</v>
      </c>
      <c r="K28" s="383"/>
      <c r="L28" s="384">
        <v>107</v>
      </c>
      <c r="M28" s="385"/>
      <c r="N28" s="385"/>
    </row>
    <row r="29" spans="1:14" x14ac:dyDescent="0.4">
      <c r="A29" s="362" t="s">
        <v>427</v>
      </c>
      <c r="B29" s="386">
        <v>14040</v>
      </c>
      <c r="C29" s="387">
        <v>14477</v>
      </c>
      <c r="D29" s="440">
        <v>0</v>
      </c>
      <c r="E29" s="440">
        <v>0</v>
      </c>
      <c r="F29" s="388">
        <v>373</v>
      </c>
      <c r="G29" s="389">
        <v>0.13500000000000001</v>
      </c>
      <c r="H29" s="390">
        <v>45</v>
      </c>
      <c r="I29" s="391" t="s">
        <v>399</v>
      </c>
      <c r="J29" s="391" t="s">
        <v>399</v>
      </c>
      <c r="K29" s="393"/>
      <c r="L29" s="394">
        <v>30</v>
      </c>
      <c r="M29" s="395"/>
      <c r="N29" s="395"/>
    </row>
    <row r="30" spans="1:14" x14ac:dyDescent="0.4">
      <c r="A30" s="351" t="s">
        <v>428</v>
      </c>
      <c r="B30" s="376">
        <v>4829</v>
      </c>
      <c r="C30" s="377">
        <v>9657</v>
      </c>
      <c r="D30" s="439">
        <v>0</v>
      </c>
      <c r="E30" s="439">
        <v>0</v>
      </c>
      <c r="F30" s="378">
        <v>364</v>
      </c>
      <c r="G30" s="379">
        <v>0.17599999999999999</v>
      </c>
      <c r="H30" s="380">
        <v>22</v>
      </c>
      <c r="I30" s="381" t="s">
        <v>399</v>
      </c>
      <c r="J30" s="381" t="s">
        <v>429</v>
      </c>
      <c r="K30" s="383"/>
      <c r="L30" s="384">
        <v>65</v>
      </c>
      <c r="M30" s="385"/>
      <c r="N30" s="385"/>
    </row>
    <row r="31" spans="1:14" x14ac:dyDescent="0.4">
      <c r="A31" s="362" t="s">
        <v>430</v>
      </c>
      <c r="B31" s="386">
        <v>50341</v>
      </c>
      <c r="C31" s="387">
        <v>58698</v>
      </c>
      <c r="D31" s="440">
        <v>41930</v>
      </c>
      <c r="E31" s="440">
        <v>30632</v>
      </c>
      <c r="F31" s="388">
        <v>2186</v>
      </c>
      <c r="G31" s="389">
        <v>0.13400000000000001</v>
      </c>
      <c r="H31" s="390">
        <v>265</v>
      </c>
      <c r="I31" s="391" t="s">
        <v>399</v>
      </c>
      <c r="J31" s="397">
        <v>0</v>
      </c>
      <c r="K31" s="393"/>
      <c r="L31" s="394">
        <v>581</v>
      </c>
      <c r="M31" s="395"/>
      <c r="N31" s="395"/>
    </row>
    <row r="32" spans="1:14" x14ac:dyDescent="0.4">
      <c r="A32" s="351" t="s">
        <v>431</v>
      </c>
      <c r="B32" s="376">
        <v>52037</v>
      </c>
      <c r="C32" s="377">
        <v>45432</v>
      </c>
      <c r="D32" s="439">
        <v>27259</v>
      </c>
      <c r="E32" s="439">
        <v>22386</v>
      </c>
      <c r="F32" s="378">
        <v>3334</v>
      </c>
      <c r="G32" s="379">
        <v>0.20899999999999999</v>
      </c>
      <c r="H32" s="380">
        <v>355</v>
      </c>
      <c r="I32" s="381" t="s">
        <v>399</v>
      </c>
      <c r="J32" s="382">
        <v>0</v>
      </c>
      <c r="K32" s="383"/>
      <c r="L32" s="384">
        <v>906</v>
      </c>
      <c r="M32" s="385"/>
      <c r="N32" s="385"/>
    </row>
    <row r="33" spans="1:14" x14ac:dyDescent="0.4">
      <c r="A33" s="362" t="s">
        <v>432</v>
      </c>
      <c r="B33" s="386">
        <v>23467</v>
      </c>
      <c r="C33" s="387">
        <v>22970</v>
      </c>
      <c r="D33" s="440">
        <v>18123</v>
      </c>
      <c r="E33" s="440">
        <v>13612</v>
      </c>
      <c r="F33" s="388">
        <v>864</v>
      </c>
      <c r="G33" s="389">
        <v>0.14599999999999999</v>
      </c>
      <c r="H33" s="390">
        <v>165</v>
      </c>
      <c r="I33" s="391" t="s">
        <v>399</v>
      </c>
      <c r="J33" s="392">
        <v>0</v>
      </c>
      <c r="K33" s="393"/>
      <c r="L33" s="394">
        <v>57</v>
      </c>
      <c r="M33" s="395"/>
      <c r="N33" s="395"/>
    </row>
    <row r="34" spans="1:14" x14ac:dyDescent="0.4">
      <c r="A34" s="351" t="s">
        <v>433</v>
      </c>
      <c r="B34" s="376">
        <v>20027</v>
      </c>
      <c r="C34" s="377">
        <v>17612</v>
      </c>
      <c r="D34" s="439">
        <v>12028</v>
      </c>
      <c r="E34" s="439">
        <v>9851</v>
      </c>
      <c r="F34" s="378">
        <v>1127</v>
      </c>
      <c r="G34" s="379">
        <v>6.6000000000000003E-2</v>
      </c>
      <c r="H34" s="380">
        <v>262</v>
      </c>
      <c r="I34" s="381" t="s">
        <v>399</v>
      </c>
      <c r="J34" s="382">
        <v>0</v>
      </c>
      <c r="K34" s="383"/>
      <c r="L34" s="384">
        <v>265</v>
      </c>
      <c r="M34" s="385"/>
      <c r="N34" s="385"/>
    </row>
    <row r="35" spans="1:14" x14ac:dyDescent="0.4">
      <c r="A35" s="362" t="s">
        <v>434</v>
      </c>
      <c r="B35" s="386">
        <v>13045</v>
      </c>
      <c r="C35" s="387">
        <v>13228</v>
      </c>
      <c r="D35" s="440">
        <v>12211</v>
      </c>
      <c r="E35" s="440">
        <v>10635</v>
      </c>
      <c r="F35" s="388">
        <v>1776</v>
      </c>
      <c r="G35" s="389">
        <v>0.159</v>
      </c>
      <c r="H35" s="390">
        <v>238</v>
      </c>
      <c r="I35" s="391" t="s">
        <v>399</v>
      </c>
      <c r="J35" s="392">
        <v>0</v>
      </c>
      <c r="K35" s="393"/>
      <c r="L35" s="394">
        <v>3436</v>
      </c>
      <c r="M35" s="395"/>
      <c r="N35" s="395"/>
    </row>
    <row r="36" spans="1:14" x14ac:dyDescent="0.4">
      <c r="A36" s="351" t="s">
        <v>435</v>
      </c>
      <c r="B36" s="376">
        <v>36984</v>
      </c>
      <c r="C36" s="377">
        <v>49953</v>
      </c>
      <c r="D36" s="439">
        <v>20562</v>
      </c>
      <c r="E36" s="439">
        <v>37160</v>
      </c>
      <c r="F36" s="378">
        <v>1422</v>
      </c>
      <c r="G36" s="379">
        <v>0.154</v>
      </c>
      <c r="H36" s="380">
        <v>62</v>
      </c>
      <c r="I36" s="381" t="s">
        <v>399</v>
      </c>
      <c r="J36" s="382">
        <v>0</v>
      </c>
      <c r="K36" s="383"/>
      <c r="L36" s="384">
        <v>923</v>
      </c>
      <c r="M36" s="385"/>
      <c r="N36" s="385"/>
    </row>
    <row r="37" spans="1:14" x14ac:dyDescent="0.4">
      <c r="A37" s="362" t="s">
        <v>436</v>
      </c>
      <c r="B37" s="386">
        <v>1600</v>
      </c>
      <c r="C37" s="387">
        <v>1660</v>
      </c>
      <c r="D37" s="440">
        <v>1724</v>
      </c>
      <c r="E37" s="440">
        <v>1421</v>
      </c>
      <c r="F37" s="388">
        <v>1023</v>
      </c>
      <c r="G37" s="389">
        <v>0.16900000000000001</v>
      </c>
      <c r="H37" s="390">
        <v>86</v>
      </c>
      <c r="I37" s="391" t="s">
        <v>399</v>
      </c>
      <c r="J37" s="392">
        <v>0</v>
      </c>
      <c r="K37" s="393"/>
      <c r="L37" s="394">
        <v>2502</v>
      </c>
      <c r="M37" s="395">
        <v>-1634</v>
      </c>
      <c r="N37" s="395">
        <v>-575</v>
      </c>
    </row>
    <row r="38" spans="1:14" x14ac:dyDescent="0.4">
      <c r="A38" s="351" t="s">
        <v>437</v>
      </c>
      <c r="B38" s="376">
        <v>19055</v>
      </c>
      <c r="C38" s="377">
        <v>11067</v>
      </c>
      <c r="D38" s="439">
        <v>11221</v>
      </c>
      <c r="E38" s="439">
        <v>11490</v>
      </c>
      <c r="F38" s="378">
        <v>182</v>
      </c>
      <c r="G38" s="379">
        <v>8.5000000000000006E-2</v>
      </c>
      <c r="H38" s="380">
        <v>19</v>
      </c>
      <c r="I38" s="381" t="s">
        <v>399</v>
      </c>
      <c r="J38" s="382">
        <v>0</v>
      </c>
      <c r="K38" s="383"/>
      <c r="L38" s="384">
        <v>19</v>
      </c>
      <c r="M38" s="385"/>
      <c r="N38" s="385"/>
    </row>
    <row r="39" spans="1:14" x14ac:dyDescent="0.4">
      <c r="A39" s="362" t="s">
        <v>438</v>
      </c>
      <c r="B39" s="386">
        <v>15192</v>
      </c>
      <c r="C39" s="387">
        <v>15795</v>
      </c>
      <c r="D39" s="440">
        <v>16164</v>
      </c>
      <c r="E39" s="440">
        <v>16489</v>
      </c>
      <c r="F39" s="388">
        <v>1461</v>
      </c>
      <c r="G39" s="389">
        <v>0.108</v>
      </c>
      <c r="H39" s="396" t="s">
        <v>439</v>
      </c>
      <c r="I39" s="705" t="s">
        <v>440</v>
      </c>
      <c r="J39" s="706"/>
      <c r="K39" s="706"/>
      <c r="L39" s="706"/>
      <c r="M39" s="400"/>
      <c r="N39" s="400"/>
    </row>
    <row r="40" spans="1:14" x14ac:dyDescent="0.4">
      <c r="A40" s="351" t="s">
        <v>441</v>
      </c>
      <c r="B40" s="376">
        <v>28438</v>
      </c>
      <c r="C40" s="377">
        <v>30334</v>
      </c>
      <c r="D40" s="439">
        <v>16039</v>
      </c>
      <c r="E40" s="439">
        <v>9331</v>
      </c>
      <c r="F40" s="378">
        <v>13326</v>
      </c>
      <c r="G40" s="379">
        <v>0.253</v>
      </c>
      <c r="H40" s="380">
        <v>674</v>
      </c>
      <c r="I40" s="381" t="s">
        <v>399</v>
      </c>
      <c r="J40" s="382">
        <v>0</v>
      </c>
      <c r="K40" s="383"/>
      <c r="L40" s="384">
        <v>3565</v>
      </c>
      <c r="M40" s="385"/>
      <c r="N40" s="385"/>
    </row>
    <row r="41" spans="1:14" x14ac:dyDescent="0.4">
      <c r="A41" s="362" t="s">
        <v>442</v>
      </c>
      <c r="B41" s="386">
        <v>23006</v>
      </c>
      <c r="C41" s="387">
        <v>24220</v>
      </c>
      <c r="D41" s="440">
        <v>20938</v>
      </c>
      <c r="E41" s="440">
        <v>8639</v>
      </c>
      <c r="F41" s="388">
        <v>3631</v>
      </c>
      <c r="G41" s="389">
        <v>0.154</v>
      </c>
      <c r="H41" s="390">
        <v>593</v>
      </c>
      <c r="I41" s="391" t="s">
        <v>418</v>
      </c>
      <c r="J41" s="392">
        <v>0</v>
      </c>
      <c r="K41" s="393"/>
      <c r="L41" s="394">
        <v>96</v>
      </c>
      <c r="M41" s="395"/>
      <c r="N41" s="395"/>
    </row>
    <row r="42" spans="1:14" x14ac:dyDescent="0.4">
      <c r="A42" s="351" t="s">
        <v>443</v>
      </c>
      <c r="B42" s="376">
        <v>24418</v>
      </c>
      <c r="C42" s="377">
        <v>21834</v>
      </c>
      <c r="D42" s="439">
        <v>24291</v>
      </c>
      <c r="E42" s="439">
        <v>24541</v>
      </c>
      <c r="F42" s="378">
        <v>3798</v>
      </c>
      <c r="G42" s="379">
        <v>0.157</v>
      </c>
      <c r="H42" s="380">
        <v>575</v>
      </c>
      <c r="I42" s="381" t="s">
        <v>411</v>
      </c>
      <c r="J42" s="382">
        <v>0</v>
      </c>
      <c r="K42" s="383"/>
      <c r="L42" s="384">
        <v>442</v>
      </c>
      <c r="M42" s="385"/>
      <c r="N42" s="385"/>
    </row>
    <row r="43" spans="1:14" x14ac:dyDescent="0.4">
      <c r="A43" s="362" t="s">
        <v>444</v>
      </c>
      <c r="B43" s="386">
        <v>29900</v>
      </c>
      <c r="C43" s="387">
        <v>29535</v>
      </c>
      <c r="D43" s="440">
        <v>28338</v>
      </c>
      <c r="E43" s="440">
        <v>20386</v>
      </c>
      <c r="F43" s="388">
        <v>11149</v>
      </c>
      <c r="G43" s="389">
        <v>0.22</v>
      </c>
      <c r="H43" s="390">
        <v>303</v>
      </c>
      <c r="I43" s="391" t="s">
        <v>399</v>
      </c>
      <c r="J43" s="392">
        <v>3</v>
      </c>
      <c r="K43" s="393"/>
      <c r="L43" s="394">
        <v>6631</v>
      </c>
      <c r="M43" s="395"/>
      <c r="N43" s="395"/>
    </row>
    <row r="44" spans="1:14" x14ac:dyDescent="0.4">
      <c r="A44" s="351" t="s">
        <v>445</v>
      </c>
      <c r="B44" s="376">
        <v>24334</v>
      </c>
      <c r="C44" s="377">
        <v>25432</v>
      </c>
      <c r="D44" s="439">
        <v>15917</v>
      </c>
      <c r="E44" s="439">
        <v>16757</v>
      </c>
      <c r="F44" s="378">
        <v>10548</v>
      </c>
      <c r="G44" s="379">
        <v>0.26800000000000002</v>
      </c>
      <c r="H44" s="401" t="s">
        <v>409</v>
      </c>
      <c r="I44" s="381" t="s">
        <v>418</v>
      </c>
      <c r="J44" s="402">
        <v>0</v>
      </c>
      <c r="K44" s="403"/>
      <c r="L44" s="404">
        <v>1965</v>
      </c>
      <c r="M44" s="684" t="s">
        <v>446</v>
      </c>
      <c r="N44" s="685"/>
    </row>
    <row r="45" spans="1:14" x14ac:dyDescent="0.4">
      <c r="A45" s="362" t="s">
        <v>447</v>
      </c>
      <c r="B45" s="386">
        <v>32940</v>
      </c>
      <c r="C45" s="387">
        <v>27310</v>
      </c>
      <c r="D45" s="440">
        <v>20460</v>
      </c>
      <c r="E45" s="440">
        <v>19560</v>
      </c>
      <c r="F45" s="388">
        <v>1968</v>
      </c>
      <c r="G45" s="389">
        <v>0.193</v>
      </c>
      <c r="H45" s="390">
        <v>535</v>
      </c>
      <c r="I45" s="391" t="s">
        <v>399</v>
      </c>
      <c r="J45" s="392">
        <v>0</v>
      </c>
      <c r="K45" s="393"/>
      <c r="L45" s="394">
        <v>3435</v>
      </c>
      <c r="M45" s="395"/>
      <c r="N45" s="395"/>
    </row>
    <row r="46" spans="1:14" x14ac:dyDescent="0.4">
      <c r="A46" s="351" t="s">
        <v>448</v>
      </c>
      <c r="B46" s="376">
        <v>34350</v>
      </c>
      <c r="C46" s="377">
        <v>36418</v>
      </c>
      <c r="D46" s="439">
        <v>15388</v>
      </c>
      <c r="E46" s="439">
        <v>16155</v>
      </c>
      <c r="F46" s="378">
        <v>668</v>
      </c>
      <c r="G46" s="379">
        <v>0.14299999999999999</v>
      </c>
      <c r="H46" s="380">
        <v>142</v>
      </c>
      <c r="I46" s="381" t="s">
        <v>399</v>
      </c>
      <c r="J46" s="382">
        <v>0</v>
      </c>
      <c r="K46" s="383"/>
      <c r="L46" s="384">
        <v>113</v>
      </c>
      <c r="M46" s="684" t="s">
        <v>446</v>
      </c>
      <c r="N46" s="685"/>
    </row>
    <row r="47" spans="1:14" x14ac:dyDescent="0.4">
      <c r="A47" s="362" t="s">
        <v>449</v>
      </c>
      <c r="B47" s="386">
        <v>14139</v>
      </c>
      <c r="C47" s="387">
        <v>14221</v>
      </c>
      <c r="D47" s="440">
        <v>16999</v>
      </c>
      <c r="E47" s="440">
        <v>25683</v>
      </c>
      <c r="F47" s="388">
        <v>5043</v>
      </c>
      <c r="G47" s="389">
        <v>0.217</v>
      </c>
      <c r="H47" s="390">
        <v>461</v>
      </c>
      <c r="I47" s="391" t="s">
        <v>418</v>
      </c>
      <c r="J47" s="392">
        <v>0</v>
      </c>
      <c r="K47" s="393"/>
      <c r="L47" s="394">
        <v>548</v>
      </c>
      <c r="M47" s="395"/>
      <c r="N47" s="395"/>
    </row>
    <row r="48" spans="1:14" x14ac:dyDescent="0.4">
      <c r="A48" s="351" t="s">
        <v>450</v>
      </c>
      <c r="B48" s="376">
        <v>6974</v>
      </c>
      <c r="C48" s="377">
        <v>14539</v>
      </c>
      <c r="D48" s="439">
        <v>7555</v>
      </c>
      <c r="E48" s="439">
        <v>7881</v>
      </c>
      <c r="F48" s="378">
        <v>1660</v>
      </c>
      <c r="G48" s="379">
        <v>0.121</v>
      </c>
      <c r="H48" s="380">
        <v>350</v>
      </c>
      <c r="I48" s="381" t="s">
        <v>399</v>
      </c>
      <c r="J48" s="382">
        <v>0</v>
      </c>
      <c r="K48" s="383"/>
      <c r="L48" s="384">
        <v>963</v>
      </c>
      <c r="M48" s="385"/>
      <c r="N48" s="385"/>
    </row>
    <row r="49" spans="1:14" x14ac:dyDescent="0.4">
      <c r="A49" s="362" t="s">
        <v>451</v>
      </c>
      <c r="B49" s="386">
        <v>9887</v>
      </c>
      <c r="C49" s="387">
        <v>9018</v>
      </c>
      <c r="D49" s="440">
        <v>3622</v>
      </c>
      <c r="E49" s="440">
        <v>574</v>
      </c>
      <c r="F49" s="388">
        <v>3161</v>
      </c>
      <c r="G49" s="389">
        <v>0.13500000000000001</v>
      </c>
      <c r="H49" s="390">
        <v>327</v>
      </c>
      <c r="I49" s="391" t="s">
        <v>399</v>
      </c>
      <c r="J49" s="392">
        <v>0</v>
      </c>
      <c r="K49" s="393"/>
      <c r="L49" s="394">
        <v>180</v>
      </c>
      <c r="M49" s="395">
        <v>-97</v>
      </c>
      <c r="N49" s="395">
        <v>-83</v>
      </c>
    </row>
    <row r="50" spans="1:14" x14ac:dyDescent="0.4">
      <c r="A50" s="351" t="s">
        <v>452</v>
      </c>
      <c r="B50" s="376">
        <v>10456</v>
      </c>
      <c r="C50" s="377">
        <v>10909</v>
      </c>
      <c r="D50" s="439">
        <v>12278</v>
      </c>
      <c r="E50" s="439">
        <v>12690</v>
      </c>
      <c r="F50" s="378">
        <v>1012</v>
      </c>
      <c r="G50" s="379">
        <v>0.11</v>
      </c>
      <c r="H50" s="380">
        <v>185</v>
      </c>
      <c r="I50" s="381" t="s">
        <v>399</v>
      </c>
      <c r="J50" s="382">
        <v>0</v>
      </c>
      <c r="K50" s="383"/>
      <c r="L50" s="384">
        <v>190</v>
      </c>
      <c r="M50" s="385"/>
      <c r="N50" s="385"/>
    </row>
    <row r="51" spans="1:14" x14ac:dyDescent="0.4">
      <c r="A51" s="362" t="s">
        <v>453</v>
      </c>
      <c r="B51" s="386">
        <v>3693</v>
      </c>
      <c r="C51" s="387">
        <v>2068</v>
      </c>
      <c r="D51" s="440">
        <v>0</v>
      </c>
      <c r="E51" s="440">
        <v>0</v>
      </c>
      <c r="F51" s="388">
        <v>1081</v>
      </c>
      <c r="G51" s="389">
        <v>0.121</v>
      </c>
      <c r="H51" s="390">
        <v>212</v>
      </c>
      <c r="I51" s="391" t="s">
        <v>399</v>
      </c>
      <c r="J51" s="392">
        <v>0</v>
      </c>
      <c r="K51" s="393"/>
      <c r="L51" s="394">
        <v>29</v>
      </c>
      <c r="M51" s="395"/>
      <c r="N51" s="395"/>
    </row>
    <row r="52" spans="1:14" x14ac:dyDescent="0.4">
      <c r="A52" s="351" t="s">
        <v>454</v>
      </c>
      <c r="B52" s="376">
        <v>26769</v>
      </c>
      <c r="C52" s="377">
        <v>25863</v>
      </c>
      <c r="D52" s="439">
        <v>21924</v>
      </c>
      <c r="E52" s="439">
        <v>7132</v>
      </c>
      <c r="F52" s="378">
        <v>1227</v>
      </c>
      <c r="G52" s="379">
        <v>0.16400000000000001</v>
      </c>
      <c r="H52" s="380">
        <v>210</v>
      </c>
      <c r="I52" s="381" t="s">
        <v>399</v>
      </c>
      <c r="J52" s="382">
        <v>0</v>
      </c>
      <c r="K52" s="383">
        <v>1</v>
      </c>
      <c r="L52" s="384">
        <v>109</v>
      </c>
      <c r="M52" s="385"/>
      <c r="N52" s="385"/>
    </row>
    <row r="53" spans="1:14" x14ac:dyDescent="0.4">
      <c r="A53" s="362" t="s">
        <v>455</v>
      </c>
      <c r="B53" s="386">
        <v>28667</v>
      </c>
      <c r="C53" s="387">
        <v>20319</v>
      </c>
      <c r="D53" s="440">
        <v>24039</v>
      </c>
      <c r="E53" s="440">
        <v>26106</v>
      </c>
      <c r="F53" s="388">
        <v>692</v>
      </c>
      <c r="G53" s="389">
        <v>0.123</v>
      </c>
      <c r="H53" s="390">
        <v>62</v>
      </c>
      <c r="I53" s="391" t="s">
        <v>399</v>
      </c>
      <c r="J53" s="392">
        <v>0</v>
      </c>
      <c r="K53" s="393">
        <v>1</v>
      </c>
      <c r="L53" s="394">
        <v>28</v>
      </c>
      <c r="M53" s="395"/>
      <c r="N53" s="395"/>
    </row>
    <row r="54" spans="1:14" x14ac:dyDescent="0.4">
      <c r="A54" s="351" t="s">
        <v>456</v>
      </c>
      <c r="B54" s="376">
        <v>1224</v>
      </c>
      <c r="C54" s="377">
        <v>3216</v>
      </c>
      <c r="D54" s="439">
        <v>6288</v>
      </c>
      <c r="E54" s="439">
        <v>1642</v>
      </c>
      <c r="F54" s="378">
        <v>739</v>
      </c>
      <c r="G54" s="379">
        <v>0.106</v>
      </c>
      <c r="H54" s="380">
        <v>56</v>
      </c>
      <c r="I54" s="381" t="s">
        <v>399</v>
      </c>
      <c r="J54" s="382">
        <v>0</v>
      </c>
      <c r="K54" s="383"/>
      <c r="L54" s="384">
        <v>160</v>
      </c>
      <c r="M54" s="385"/>
      <c r="N54" s="385"/>
    </row>
    <row r="55" spans="1:14" x14ac:dyDescent="0.4">
      <c r="A55" s="362" t="s">
        <v>457</v>
      </c>
      <c r="B55" s="386">
        <v>9765</v>
      </c>
      <c r="C55" s="387">
        <v>15098</v>
      </c>
      <c r="D55" s="440">
        <v>12866</v>
      </c>
      <c r="E55" s="440">
        <v>10022</v>
      </c>
      <c r="F55" s="388">
        <v>2550</v>
      </c>
      <c r="G55" s="389">
        <v>0.19</v>
      </c>
      <c r="H55" s="390">
        <v>122</v>
      </c>
      <c r="I55" s="391" t="s">
        <v>399</v>
      </c>
      <c r="J55" s="392">
        <v>0</v>
      </c>
      <c r="K55" s="393"/>
      <c r="L55" s="394">
        <v>239</v>
      </c>
      <c r="M55" s="395"/>
      <c r="N55" s="395"/>
    </row>
    <row r="56" spans="1:14" x14ac:dyDescent="0.4">
      <c r="A56" s="351" t="s">
        <v>458</v>
      </c>
      <c r="B56" s="376">
        <v>45945</v>
      </c>
      <c r="C56" s="377">
        <v>40589</v>
      </c>
      <c r="D56" s="439">
        <v>44274</v>
      </c>
      <c r="E56" s="439">
        <v>31872</v>
      </c>
      <c r="F56" s="378">
        <v>2169</v>
      </c>
      <c r="G56" s="379">
        <v>0.125</v>
      </c>
      <c r="H56" s="380">
        <v>235</v>
      </c>
      <c r="I56" s="381" t="s">
        <v>426</v>
      </c>
      <c r="J56" s="382">
        <v>0</v>
      </c>
      <c r="K56" s="383"/>
      <c r="L56" s="384">
        <v>610</v>
      </c>
      <c r="M56" s="385"/>
      <c r="N56" s="385"/>
    </row>
    <row r="57" spans="1:14" x14ac:dyDescent="0.4">
      <c r="A57" s="362" t="s">
        <v>459</v>
      </c>
      <c r="B57" s="386">
        <v>13930</v>
      </c>
      <c r="C57" s="387">
        <v>11559</v>
      </c>
      <c r="D57" s="440">
        <v>1085</v>
      </c>
      <c r="E57" s="440">
        <v>0</v>
      </c>
      <c r="F57" s="388">
        <v>1665</v>
      </c>
      <c r="G57" s="389">
        <v>0.19700000000000001</v>
      </c>
      <c r="H57" s="390">
        <v>142</v>
      </c>
      <c r="I57" s="391" t="s">
        <v>399</v>
      </c>
      <c r="J57" s="392">
        <v>0</v>
      </c>
      <c r="K57" s="393"/>
      <c r="L57" s="394">
        <v>118</v>
      </c>
      <c r="M57" s="395"/>
      <c r="N57" s="395"/>
    </row>
    <row r="58" spans="1:14" x14ac:dyDescent="0.4">
      <c r="A58" s="351" t="s">
        <v>460</v>
      </c>
      <c r="B58" s="376">
        <v>43672</v>
      </c>
      <c r="C58" s="377">
        <v>43945</v>
      </c>
      <c r="D58" s="439">
        <v>33471</v>
      </c>
      <c r="E58" s="439">
        <v>28355</v>
      </c>
      <c r="F58" s="378">
        <v>1239</v>
      </c>
      <c r="G58" s="379">
        <v>0.121</v>
      </c>
      <c r="H58" s="380">
        <v>90</v>
      </c>
      <c r="I58" s="381" t="s">
        <v>399</v>
      </c>
      <c r="J58" s="382">
        <v>0</v>
      </c>
      <c r="K58" s="383"/>
      <c r="L58" s="384">
        <v>38</v>
      </c>
      <c r="M58" s="385"/>
      <c r="N58" s="385"/>
    </row>
    <row r="59" spans="1:14" x14ac:dyDescent="0.4">
      <c r="A59" s="362" t="s">
        <v>461</v>
      </c>
      <c r="B59" s="386">
        <v>9845</v>
      </c>
      <c r="C59" s="387">
        <v>18439</v>
      </c>
      <c r="D59" s="440">
        <v>0</v>
      </c>
      <c r="E59" s="440">
        <v>0</v>
      </c>
      <c r="F59" s="388">
        <v>125</v>
      </c>
      <c r="G59" s="389">
        <v>7.6999999999999999E-2</v>
      </c>
      <c r="H59" s="390">
        <v>8</v>
      </c>
      <c r="I59" s="391" t="s">
        <v>399</v>
      </c>
      <c r="J59" s="392">
        <v>0</v>
      </c>
      <c r="K59" s="393"/>
      <c r="L59" s="394">
        <v>6</v>
      </c>
      <c r="M59" s="395"/>
      <c r="N59" s="395"/>
    </row>
    <row r="60" spans="1:14" x14ac:dyDescent="0.4">
      <c r="A60" s="351" t="s">
        <v>462</v>
      </c>
      <c r="B60" s="376">
        <v>21395</v>
      </c>
      <c r="C60" s="377">
        <v>21635</v>
      </c>
      <c r="D60" s="439">
        <v>1</v>
      </c>
      <c r="E60" s="439">
        <v>0</v>
      </c>
      <c r="F60" s="378">
        <v>88</v>
      </c>
      <c r="G60" s="379">
        <v>7.0999999999999994E-2</v>
      </c>
      <c r="H60" s="380">
        <v>5</v>
      </c>
      <c r="I60" s="381" t="s">
        <v>399</v>
      </c>
      <c r="J60" s="382">
        <v>0</v>
      </c>
      <c r="K60" s="383"/>
      <c r="L60" s="384">
        <v>4</v>
      </c>
      <c r="M60" s="385"/>
      <c r="N60" s="385"/>
    </row>
    <row r="61" spans="1:14" x14ac:dyDescent="0.4">
      <c r="A61" s="362" t="s">
        <v>463</v>
      </c>
      <c r="B61" s="386">
        <v>56401</v>
      </c>
      <c r="C61" s="387">
        <v>56355</v>
      </c>
      <c r="D61" s="440">
        <v>36378</v>
      </c>
      <c r="E61" s="440">
        <v>30534</v>
      </c>
      <c r="F61" s="388">
        <v>224</v>
      </c>
      <c r="G61" s="389">
        <v>0.106</v>
      </c>
      <c r="H61" s="390">
        <v>3</v>
      </c>
      <c r="I61" s="391" t="s">
        <v>399</v>
      </c>
      <c r="J61" s="392">
        <v>0</v>
      </c>
      <c r="K61" s="393"/>
      <c r="L61" s="394">
        <v>11</v>
      </c>
      <c r="M61" s="395"/>
      <c r="N61" s="395"/>
    </row>
    <row r="62" spans="1:14" x14ac:dyDescent="0.4">
      <c r="A62" s="351" t="s">
        <v>464</v>
      </c>
      <c r="B62" s="376">
        <v>36023</v>
      </c>
      <c r="C62" s="377">
        <v>37481</v>
      </c>
      <c r="D62" s="439">
        <v>0</v>
      </c>
      <c r="E62" s="439">
        <v>0</v>
      </c>
      <c r="F62" s="378">
        <v>162</v>
      </c>
      <c r="G62" s="379">
        <v>0.121</v>
      </c>
      <c r="H62" s="380">
        <v>1</v>
      </c>
      <c r="I62" s="381" t="s">
        <v>399</v>
      </c>
      <c r="J62" s="382">
        <v>0</v>
      </c>
      <c r="K62" s="383"/>
      <c r="L62" s="384">
        <v>1</v>
      </c>
      <c r="M62" s="385"/>
      <c r="N62" s="385"/>
    </row>
    <row r="63" spans="1:14" x14ac:dyDescent="0.4">
      <c r="A63" s="362" t="s">
        <v>465</v>
      </c>
      <c r="B63" s="386">
        <v>17699</v>
      </c>
      <c r="C63" s="387">
        <v>17667</v>
      </c>
      <c r="D63" s="440">
        <v>0</v>
      </c>
      <c r="E63" s="440">
        <v>0</v>
      </c>
      <c r="F63" s="388">
        <v>10</v>
      </c>
      <c r="G63" s="389">
        <v>1.7999999999999999E-2</v>
      </c>
      <c r="H63" s="390">
        <v>1</v>
      </c>
      <c r="I63" s="391" t="s">
        <v>399</v>
      </c>
      <c r="J63" s="392">
        <v>0</v>
      </c>
      <c r="K63" s="393"/>
      <c r="L63" s="394">
        <v>0</v>
      </c>
      <c r="M63" s="395"/>
      <c r="N63" s="395"/>
    </row>
    <row r="64" spans="1:14" x14ac:dyDescent="0.4">
      <c r="A64" s="351" t="s">
        <v>466</v>
      </c>
      <c r="B64" s="376">
        <v>49363</v>
      </c>
      <c r="C64" s="377">
        <v>55579</v>
      </c>
      <c r="D64" s="439">
        <v>22149</v>
      </c>
      <c r="E64" s="439">
        <v>25795</v>
      </c>
      <c r="F64" s="378">
        <v>3225</v>
      </c>
      <c r="G64" s="379">
        <v>0.1024</v>
      </c>
      <c r="H64" s="380">
        <v>385</v>
      </c>
      <c r="I64" s="381" t="s">
        <v>399</v>
      </c>
      <c r="J64" s="382">
        <v>0</v>
      </c>
      <c r="K64" s="383"/>
      <c r="L64" s="384">
        <v>1102</v>
      </c>
      <c r="M64" s="385">
        <v>-662</v>
      </c>
      <c r="N64" s="385">
        <v>-414</v>
      </c>
    </row>
    <row r="65" spans="1:14" x14ac:dyDescent="0.4">
      <c r="A65" s="362" t="s">
        <v>467</v>
      </c>
      <c r="B65" s="386">
        <v>24087</v>
      </c>
      <c r="C65" s="387">
        <v>37692</v>
      </c>
      <c r="D65" s="440">
        <v>7000</v>
      </c>
      <c r="E65" s="440">
        <v>18749</v>
      </c>
      <c r="F65" s="388">
        <v>3413</v>
      </c>
      <c r="G65" s="389">
        <v>0.153</v>
      </c>
      <c r="H65" s="390">
        <v>197</v>
      </c>
      <c r="I65" s="391" t="s">
        <v>399</v>
      </c>
      <c r="J65" s="392">
        <v>0</v>
      </c>
      <c r="K65" s="393"/>
      <c r="L65" s="394">
        <v>394</v>
      </c>
      <c r="M65" s="395">
        <v>-145</v>
      </c>
      <c r="N65" s="395">
        <v>-111</v>
      </c>
    </row>
    <row r="66" spans="1:14" x14ac:dyDescent="0.4">
      <c r="A66" s="351" t="s">
        <v>468</v>
      </c>
      <c r="B66" s="376">
        <v>25406</v>
      </c>
      <c r="C66" s="377">
        <v>26214</v>
      </c>
      <c r="D66" s="439">
        <v>17953</v>
      </c>
      <c r="E66" s="439">
        <v>13927</v>
      </c>
      <c r="F66" s="378">
        <v>1126</v>
      </c>
      <c r="G66" s="379">
        <v>0.19700000000000001</v>
      </c>
      <c r="H66" s="380">
        <v>165</v>
      </c>
      <c r="I66" s="381" t="s">
        <v>399</v>
      </c>
      <c r="J66" s="382">
        <v>0</v>
      </c>
      <c r="K66" s="383"/>
      <c r="L66" s="384">
        <v>35</v>
      </c>
      <c r="M66" s="385"/>
      <c r="N66" s="385"/>
    </row>
    <row r="67" spans="1:14" x14ac:dyDescent="0.4">
      <c r="A67" s="362" t="s">
        <v>469</v>
      </c>
      <c r="B67" s="386">
        <v>41594</v>
      </c>
      <c r="C67" s="387">
        <v>33870</v>
      </c>
      <c r="D67" s="440">
        <v>591</v>
      </c>
      <c r="E67" s="440">
        <v>4145</v>
      </c>
      <c r="F67" s="388">
        <v>1931</v>
      </c>
      <c r="G67" s="389">
        <v>0.159</v>
      </c>
      <c r="H67" s="390">
        <v>287</v>
      </c>
      <c r="I67" s="391" t="s">
        <v>399</v>
      </c>
      <c r="J67" s="392">
        <v>0</v>
      </c>
      <c r="K67" s="393"/>
      <c r="L67" s="394">
        <v>300</v>
      </c>
      <c r="M67" s="395"/>
      <c r="N67" s="395"/>
    </row>
    <row r="68" spans="1:14" x14ac:dyDescent="0.4">
      <c r="A68" s="351" t="s">
        <v>470</v>
      </c>
      <c r="B68" s="376">
        <v>42069</v>
      </c>
      <c r="C68" s="377">
        <v>65257</v>
      </c>
      <c r="D68" s="439">
        <v>12586</v>
      </c>
      <c r="E68" s="439">
        <v>5130</v>
      </c>
      <c r="F68" s="378">
        <v>558</v>
      </c>
      <c r="G68" s="379">
        <v>0.255</v>
      </c>
      <c r="H68" s="380">
        <v>35</v>
      </c>
      <c r="I68" s="381" t="s">
        <v>399</v>
      </c>
      <c r="J68" s="382">
        <v>0</v>
      </c>
      <c r="K68" s="383"/>
      <c r="L68" s="384">
        <v>486</v>
      </c>
      <c r="M68" s="385"/>
      <c r="N68" s="385"/>
    </row>
    <row r="69" spans="1:14" x14ac:dyDescent="0.4">
      <c r="A69" s="362" t="s">
        <v>471</v>
      </c>
      <c r="B69" s="386">
        <v>42843</v>
      </c>
      <c r="C69" s="387">
        <v>49481</v>
      </c>
      <c r="D69" s="440">
        <v>12751</v>
      </c>
      <c r="E69" s="440">
        <v>20563</v>
      </c>
      <c r="F69" s="388">
        <v>275</v>
      </c>
      <c r="G69" s="389">
        <v>5.8999999999999997E-2</v>
      </c>
      <c r="H69" s="390">
        <v>78</v>
      </c>
      <c r="I69" s="391" t="s">
        <v>399</v>
      </c>
      <c r="J69" s="392">
        <v>0</v>
      </c>
      <c r="K69" s="393"/>
      <c r="L69" s="394">
        <v>181</v>
      </c>
      <c r="M69" s="395"/>
      <c r="N69" s="395"/>
    </row>
    <row r="70" spans="1:14" x14ac:dyDescent="0.4">
      <c r="A70" s="405" t="s">
        <v>472</v>
      </c>
      <c r="B70" s="406">
        <v>40085</v>
      </c>
      <c r="C70" s="407">
        <v>40701</v>
      </c>
      <c r="D70" s="441">
        <v>1</v>
      </c>
      <c r="E70" s="441">
        <v>0</v>
      </c>
      <c r="F70" s="408">
        <v>193</v>
      </c>
      <c r="G70" s="409">
        <v>0.115</v>
      </c>
      <c r="H70" s="410">
        <v>18</v>
      </c>
      <c r="I70" s="411" t="s">
        <v>399</v>
      </c>
      <c r="J70" s="412">
        <v>0</v>
      </c>
      <c r="K70" s="413"/>
      <c r="L70" s="414">
        <v>0</v>
      </c>
      <c r="M70" s="415"/>
      <c r="N70" s="415"/>
    </row>
    <row r="71" spans="1:14" x14ac:dyDescent="0.4">
      <c r="A71" s="416" t="s">
        <v>473</v>
      </c>
      <c r="B71" s="417" t="s">
        <v>474</v>
      </c>
      <c r="C71" s="418" t="s">
        <v>475</v>
      </c>
      <c r="D71" s="442" t="s">
        <v>481</v>
      </c>
      <c r="E71" s="442" t="s">
        <v>482</v>
      </c>
      <c r="F71" s="419" t="s">
        <v>476</v>
      </c>
      <c r="G71" s="420" t="s">
        <v>477</v>
      </c>
      <c r="H71" s="421">
        <v>16257</v>
      </c>
      <c r="I71" s="422"/>
      <c r="J71" s="423"/>
      <c r="K71" s="424"/>
      <c r="L71" s="424"/>
      <c r="M71" s="425"/>
      <c r="N71" s="425"/>
    </row>
  </sheetData>
  <mergeCells count="18">
    <mergeCell ref="I39:L39"/>
    <mergeCell ref="M44:N44"/>
    <mergeCell ref="F3:G3"/>
    <mergeCell ref="I3:N3"/>
    <mergeCell ref="F5:F6"/>
    <mergeCell ref="G5:G6"/>
    <mergeCell ref="M46:N46"/>
    <mergeCell ref="B7:L7"/>
    <mergeCell ref="B4:E4"/>
    <mergeCell ref="B5:E6"/>
    <mergeCell ref="H5:H6"/>
    <mergeCell ref="I5:I6"/>
    <mergeCell ref="J5:J6"/>
    <mergeCell ref="K5:K6"/>
    <mergeCell ref="L5:N5"/>
    <mergeCell ref="I14:L14"/>
    <mergeCell ref="I24:L24"/>
    <mergeCell ref="I25:L25"/>
  </mergeCells>
  <phoneticPr fontId="2"/>
  <pageMargins left="0.7" right="0.7" top="0.75" bottom="0.75" header="0.3" footer="0.3"/>
  <pageSetup paperSize="12"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AC78"/>
  <sheetViews>
    <sheetView tabSelected="1" view="pageBreakPreview" zoomScale="70" zoomScaleNormal="100" zoomScaleSheetLayoutView="70" workbookViewId="0">
      <pane ySplit="8" topLeftCell="A9" activePane="bottomLeft" state="frozen"/>
      <selection pane="bottomLeft" sqref="A1:V1"/>
    </sheetView>
  </sheetViews>
  <sheetFormatPr defaultRowHeight="18.75" x14ac:dyDescent="0.4"/>
  <cols>
    <col min="1" max="1" width="12.5" customWidth="1"/>
    <col min="2" max="3" width="11" customWidth="1"/>
    <col min="4" max="4" width="10.75" customWidth="1"/>
    <col min="5" max="5" width="11" customWidth="1"/>
    <col min="6" max="7" width="11.625" style="9" customWidth="1"/>
    <col min="8" max="8" width="2.625" style="9" customWidth="1"/>
    <col min="9" max="9" width="3.625" style="32" customWidth="1"/>
    <col min="10" max="15" width="11.625" customWidth="1"/>
    <col min="16" max="16" width="14.625" customWidth="1"/>
    <col min="17" max="17" width="10.125" customWidth="1"/>
    <col min="18" max="18" width="1.75" customWidth="1"/>
    <col min="19" max="19" width="12.375" customWidth="1"/>
    <col min="20" max="20" width="10.125" customWidth="1"/>
    <col min="21" max="21" width="1.75" customWidth="1"/>
    <col min="22" max="22" width="12.375" customWidth="1"/>
    <col min="23" max="29" width="8.875" customWidth="1"/>
  </cols>
  <sheetData>
    <row r="1" spans="1:29" ht="35.25" customHeight="1" x14ac:dyDescent="0.4">
      <c r="A1" s="707" t="s">
        <v>511</v>
      </c>
      <c r="B1" s="707"/>
      <c r="C1" s="707"/>
      <c r="D1" s="707"/>
      <c r="E1" s="707"/>
      <c r="F1" s="707"/>
      <c r="G1" s="707"/>
      <c r="H1" s="707"/>
      <c r="I1" s="707"/>
      <c r="J1" s="707"/>
      <c r="K1" s="707"/>
      <c r="L1" s="707"/>
      <c r="M1" s="707"/>
      <c r="N1" s="707"/>
      <c r="O1" s="707"/>
      <c r="P1" s="707"/>
      <c r="Q1" s="707"/>
      <c r="R1" s="707"/>
      <c r="S1" s="707"/>
      <c r="T1" s="707"/>
      <c r="U1" s="707"/>
      <c r="V1" s="707"/>
      <c r="W1" s="34"/>
      <c r="X1" s="34"/>
      <c r="Y1" s="34"/>
      <c r="Z1" s="34"/>
      <c r="AA1" s="34"/>
      <c r="AB1" s="34"/>
      <c r="AC1" s="34"/>
    </row>
    <row r="2" spans="1:29" ht="21.75" customHeight="1" x14ac:dyDescent="0.4">
      <c r="A2" s="708" t="s">
        <v>512</v>
      </c>
      <c r="B2" s="708"/>
      <c r="C2" s="708"/>
      <c r="D2" s="708"/>
      <c r="E2" s="708"/>
      <c r="F2" s="708"/>
      <c r="G2" s="708"/>
      <c r="H2" s="708"/>
      <c r="I2" s="708"/>
      <c r="J2" s="708"/>
      <c r="K2" s="708"/>
      <c r="L2" s="708"/>
      <c r="M2" s="708"/>
      <c r="N2" s="708"/>
      <c r="O2" s="708"/>
      <c r="P2" s="708"/>
      <c r="Q2" s="708"/>
      <c r="R2" s="708"/>
      <c r="S2" s="708"/>
      <c r="T2" s="708"/>
      <c r="U2" s="708"/>
      <c r="V2" s="708"/>
      <c r="W2" s="34"/>
      <c r="X2" s="34"/>
      <c r="Y2" s="34"/>
      <c r="Z2" s="34"/>
      <c r="AA2" s="34"/>
      <c r="AB2" s="34"/>
      <c r="AC2" s="34"/>
    </row>
    <row r="3" spans="1:29" ht="18.75" customHeight="1" thickBot="1" x14ac:dyDescent="0.45">
      <c r="A3" s="2"/>
      <c r="B3" s="2"/>
      <c r="C3" s="2"/>
      <c r="F3" s="1"/>
      <c r="G3" s="1"/>
      <c r="H3" s="1"/>
      <c r="I3" s="30"/>
      <c r="J3" s="340"/>
      <c r="K3" s="340"/>
      <c r="L3" s="340"/>
      <c r="M3" s="340"/>
      <c r="N3" s="340"/>
      <c r="O3" s="340"/>
      <c r="P3" s="709" t="s">
        <v>513</v>
      </c>
      <c r="Q3" s="709"/>
      <c r="R3" s="709"/>
      <c r="S3" s="709"/>
      <c r="T3" s="709"/>
      <c r="U3" s="709"/>
      <c r="V3" s="709"/>
    </row>
    <row r="4" spans="1:29" ht="21" customHeight="1" thickTop="1" x14ac:dyDescent="0.4">
      <c r="A4" s="6"/>
      <c r="B4" s="52" t="s">
        <v>63</v>
      </c>
      <c r="C4" s="52" t="s">
        <v>65</v>
      </c>
      <c r="D4" s="51" t="s">
        <v>74</v>
      </c>
      <c r="E4" s="245" t="s">
        <v>78</v>
      </c>
      <c r="F4" s="271" t="s">
        <v>79</v>
      </c>
      <c r="G4" s="272" t="s">
        <v>321</v>
      </c>
      <c r="H4" s="710" t="s">
        <v>95</v>
      </c>
      <c r="I4" s="711"/>
      <c r="J4" s="716" t="s">
        <v>82</v>
      </c>
      <c r="K4" s="717"/>
      <c r="L4" s="716" t="s">
        <v>83</v>
      </c>
      <c r="M4" s="717"/>
      <c r="N4" s="549" t="s">
        <v>93</v>
      </c>
      <c r="O4" s="716" t="s">
        <v>364</v>
      </c>
      <c r="P4" s="717"/>
      <c r="Q4" s="716" t="s">
        <v>367</v>
      </c>
      <c r="R4" s="764"/>
      <c r="S4" s="717"/>
      <c r="T4" s="716" t="s">
        <v>368</v>
      </c>
      <c r="U4" s="764"/>
      <c r="V4" s="717"/>
    </row>
    <row r="5" spans="1:29" ht="36" customHeight="1" x14ac:dyDescent="0.4">
      <c r="A5" s="8"/>
      <c r="B5" s="718" t="s">
        <v>483</v>
      </c>
      <c r="C5" s="718"/>
      <c r="D5" s="718"/>
      <c r="E5" s="718"/>
      <c r="F5" s="718"/>
      <c r="G5" s="719"/>
      <c r="H5" s="712"/>
      <c r="I5" s="713"/>
      <c r="J5" s="729">
        <v>43190</v>
      </c>
      <c r="K5" s="730"/>
      <c r="L5" s="731">
        <v>43555</v>
      </c>
      <c r="M5" s="721"/>
      <c r="N5" s="550" t="s">
        <v>508</v>
      </c>
      <c r="O5" s="720" t="s">
        <v>509</v>
      </c>
      <c r="P5" s="721"/>
      <c r="Q5" s="726" t="s">
        <v>507</v>
      </c>
      <c r="R5" s="726"/>
      <c r="S5" s="727"/>
      <c r="T5" s="726" t="s">
        <v>491</v>
      </c>
      <c r="U5" s="726"/>
      <c r="V5" s="727"/>
    </row>
    <row r="6" spans="1:29" ht="41.25" customHeight="1" x14ac:dyDescent="0.4">
      <c r="A6" s="8"/>
      <c r="B6" s="728" t="s">
        <v>484</v>
      </c>
      <c r="C6" s="728"/>
      <c r="D6" s="728"/>
      <c r="E6" s="728"/>
      <c r="F6" s="728"/>
      <c r="G6" s="719"/>
      <c r="H6" s="712"/>
      <c r="I6" s="713"/>
      <c r="J6" s="732" t="s">
        <v>485</v>
      </c>
      <c r="K6" s="733"/>
      <c r="L6" s="733"/>
      <c r="M6" s="721"/>
      <c r="N6" s="761" t="s">
        <v>488</v>
      </c>
      <c r="O6" s="726"/>
      <c r="P6" s="727"/>
      <c r="Q6" s="758" t="s">
        <v>492</v>
      </c>
      <c r="R6" s="759"/>
      <c r="S6" s="759"/>
      <c r="T6" s="759"/>
      <c r="U6" s="759"/>
      <c r="V6" s="760"/>
    </row>
    <row r="7" spans="1:29" ht="21.75" customHeight="1" x14ac:dyDescent="0.4">
      <c r="A7" s="8"/>
      <c r="B7" s="724" t="s">
        <v>75</v>
      </c>
      <c r="C7" s="725"/>
      <c r="D7" s="722" t="s">
        <v>76</v>
      </c>
      <c r="E7" s="723"/>
      <c r="F7" s="246" t="s">
        <v>77</v>
      </c>
      <c r="G7" s="244" t="s">
        <v>362</v>
      </c>
      <c r="H7" s="712"/>
      <c r="I7" s="713"/>
      <c r="J7" s="40" t="s">
        <v>486</v>
      </c>
      <c r="K7" s="39" t="s">
        <v>487</v>
      </c>
      <c r="L7" s="286" t="s">
        <v>486</v>
      </c>
      <c r="M7" s="295" t="s">
        <v>487</v>
      </c>
      <c r="N7" s="551" t="s">
        <v>489</v>
      </c>
      <c r="O7" s="325" t="s">
        <v>489</v>
      </c>
      <c r="P7" s="538" t="s">
        <v>490</v>
      </c>
      <c r="Q7" s="289" t="s">
        <v>494</v>
      </c>
      <c r="R7" s="762" t="s">
        <v>490</v>
      </c>
      <c r="S7" s="763"/>
      <c r="T7" s="289" t="s">
        <v>494</v>
      </c>
      <c r="U7" s="762" t="s">
        <v>495</v>
      </c>
      <c r="V7" s="763"/>
    </row>
    <row r="8" spans="1:29" ht="19.5" customHeight="1" x14ac:dyDescent="0.4">
      <c r="A8" s="7"/>
      <c r="B8" s="242" t="s">
        <v>80</v>
      </c>
      <c r="C8" s="242" t="s">
        <v>81</v>
      </c>
      <c r="D8" s="243" t="s">
        <v>80</v>
      </c>
      <c r="E8" s="247" t="s">
        <v>81</v>
      </c>
      <c r="F8" s="247" t="s">
        <v>80</v>
      </c>
      <c r="G8" s="443" t="s">
        <v>80</v>
      </c>
      <c r="H8" s="714"/>
      <c r="I8" s="715"/>
      <c r="J8" s="449"/>
      <c r="K8" s="605" t="s">
        <v>317</v>
      </c>
      <c r="L8" s="604"/>
      <c r="M8" s="605" t="s">
        <v>317</v>
      </c>
      <c r="N8" s="449"/>
      <c r="O8" s="604"/>
      <c r="P8" s="605" t="s">
        <v>493</v>
      </c>
      <c r="Q8" s="449"/>
      <c r="R8" s="633"/>
      <c r="S8" s="485" t="s">
        <v>493</v>
      </c>
      <c r="T8" s="449"/>
      <c r="U8" s="633"/>
      <c r="V8" s="485" t="s">
        <v>493</v>
      </c>
    </row>
    <row r="9" spans="1:29" ht="19.5" x14ac:dyDescent="0.4">
      <c r="A9" s="45" t="s">
        <v>0</v>
      </c>
      <c r="B9" s="76">
        <v>31333</v>
      </c>
      <c r="C9" s="445">
        <v>40584</v>
      </c>
      <c r="D9" s="845">
        <v>26085</v>
      </c>
      <c r="E9" s="668">
        <v>0</v>
      </c>
      <c r="F9" s="855">
        <v>32351</v>
      </c>
      <c r="G9" s="486">
        <v>18341</v>
      </c>
      <c r="H9" s="734" t="s">
        <v>86</v>
      </c>
      <c r="I9" s="735"/>
      <c r="J9" s="26">
        <v>12288</v>
      </c>
      <c r="K9" s="451">
        <v>23.4</v>
      </c>
      <c r="L9" s="561">
        <v>12174</v>
      </c>
      <c r="M9" s="643">
        <v>23.8</v>
      </c>
      <c r="N9" s="475">
        <v>527</v>
      </c>
      <c r="O9" s="653">
        <v>656</v>
      </c>
      <c r="P9" s="539">
        <v>485543</v>
      </c>
      <c r="Q9" s="248">
        <v>507</v>
      </c>
      <c r="R9" s="613"/>
      <c r="S9" s="476">
        <v>102618</v>
      </c>
      <c r="T9" s="664">
        <v>878</v>
      </c>
      <c r="U9" s="613"/>
      <c r="V9" s="672">
        <v>107115</v>
      </c>
    </row>
    <row r="10" spans="1:29" s="463" customFormat="1" ht="19.5" x14ac:dyDescent="0.4">
      <c r="A10" s="455" t="s">
        <v>1</v>
      </c>
      <c r="B10" s="456">
        <v>49363</v>
      </c>
      <c r="C10" s="457">
        <v>29845</v>
      </c>
      <c r="D10" s="848">
        <v>55579</v>
      </c>
      <c r="E10" s="863">
        <v>6946</v>
      </c>
      <c r="F10" s="852">
        <v>22149</v>
      </c>
      <c r="G10" s="487">
        <v>25795</v>
      </c>
      <c r="H10" s="736" t="s">
        <v>71</v>
      </c>
      <c r="I10" s="737"/>
      <c r="J10" s="460">
        <v>2704</v>
      </c>
      <c r="K10" s="461">
        <v>9.1</v>
      </c>
      <c r="L10" s="639">
        <v>5485</v>
      </c>
      <c r="M10" s="644">
        <v>18.899999999999999</v>
      </c>
      <c r="N10" s="473">
        <v>466</v>
      </c>
      <c r="O10" s="657">
        <v>445</v>
      </c>
      <c r="P10" s="540">
        <v>144395</v>
      </c>
      <c r="Q10" s="462">
        <v>238</v>
      </c>
      <c r="R10" s="634"/>
      <c r="S10" s="464">
        <v>26963</v>
      </c>
      <c r="T10" s="665">
        <v>280</v>
      </c>
      <c r="U10" s="634"/>
      <c r="V10" s="673">
        <v>30614</v>
      </c>
    </row>
    <row r="11" spans="1:29" ht="19.5" x14ac:dyDescent="0.4">
      <c r="A11" s="43" t="s">
        <v>2</v>
      </c>
      <c r="B11" s="48">
        <v>40738</v>
      </c>
      <c r="C11" s="446">
        <v>26518</v>
      </c>
      <c r="D11" s="82">
        <v>31051</v>
      </c>
      <c r="E11" s="864">
        <v>13933</v>
      </c>
      <c r="F11" s="853">
        <v>9252</v>
      </c>
      <c r="G11" s="285">
        <v>6033</v>
      </c>
      <c r="H11" s="740" t="s">
        <v>497</v>
      </c>
      <c r="I11" s="741"/>
      <c r="J11" s="27">
        <v>23594</v>
      </c>
      <c r="K11" s="452">
        <v>25.6</v>
      </c>
      <c r="L11" s="562">
        <v>19294</v>
      </c>
      <c r="M11" s="647">
        <v>21.4</v>
      </c>
      <c r="N11" s="477">
        <v>1584</v>
      </c>
      <c r="O11" s="654">
        <v>1806</v>
      </c>
      <c r="P11" s="541">
        <v>723862</v>
      </c>
      <c r="Q11" s="248">
        <v>1126</v>
      </c>
      <c r="R11" s="102"/>
      <c r="S11" s="478">
        <v>366125</v>
      </c>
      <c r="T11" s="668">
        <v>1088</v>
      </c>
      <c r="U11" s="102"/>
      <c r="V11" s="333">
        <v>199725</v>
      </c>
    </row>
    <row r="12" spans="1:29" s="463" customFormat="1" ht="19.5" x14ac:dyDescent="0.4">
      <c r="A12" s="455" t="s">
        <v>3</v>
      </c>
      <c r="B12" s="456">
        <v>9765</v>
      </c>
      <c r="C12" s="457">
        <v>37125</v>
      </c>
      <c r="D12" s="848">
        <v>15098</v>
      </c>
      <c r="E12" s="863">
        <v>17407</v>
      </c>
      <c r="F12" s="852">
        <v>12866</v>
      </c>
      <c r="G12" s="488">
        <v>10022</v>
      </c>
      <c r="H12" s="744" t="s">
        <v>497</v>
      </c>
      <c r="I12" s="745"/>
      <c r="J12" s="460">
        <v>2135</v>
      </c>
      <c r="K12" s="461">
        <v>16.7</v>
      </c>
      <c r="L12" s="639">
        <v>2446</v>
      </c>
      <c r="M12" s="644">
        <v>19.600000000000001</v>
      </c>
      <c r="N12" s="473">
        <v>119</v>
      </c>
      <c r="O12" s="655">
        <v>214</v>
      </c>
      <c r="P12" s="540">
        <v>61320</v>
      </c>
      <c r="Q12" s="462">
        <v>99</v>
      </c>
      <c r="R12" s="634"/>
      <c r="S12" s="464">
        <v>21549</v>
      </c>
      <c r="T12" s="665">
        <v>171</v>
      </c>
      <c r="U12" s="634"/>
      <c r="V12" s="674">
        <v>18886</v>
      </c>
    </row>
    <row r="13" spans="1:29" ht="19.5" x14ac:dyDescent="0.4">
      <c r="A13" s="43" t="s">
        <v>4</v>
      </c>
      <c r="B13" s="48">
        <v>43672</v>
      </c>
      <c r="C13" s="446">
        <v>39062</v>
      </c>
      <c r="D13" s="59">
        <v>43945</v>
      </c>
      <c r="E13" s="864">
        <v>20286</v>
      </c>
      <c r="F13" s="853">
        <v>33471</v>
      </c>
      <c r="G13" s="285">
        <v>28355</v>
      </c>
      <c r="H13" s="740" t="s">
        <v>497</v>
      </c>
      <c r="I13" s="741"/>
      <c r="J13" s="27">
        <v>1916</v>
      </c>
      <c r="K13" s="452">
        <v>19.399999999999999</v>
      </c>
      <c r="L13" s="562">
        <v>1826</v>
      </c>
      <c r="M13" s="647">
        <v>19.2</v>
      </c>
      <c r="N13" s="477">
        <v>62</v>
      </c>
      <c r="O13" s="654">
        <v>96</v>
      </c>
      <c r="P13" s="541">
        <v>28668</v>
      </c>
      <c r="Q13" s="248">
        <v>27</v>
      </c>
      <c r="R13" s="102"/>
      <c r="S13" s="478">
        <v>2495</v>
      </c>
      <c r="T13" s="664">
        <v>63</v>
      </c>
      <c r="U13" s="102"/>
      <c r="V13" s="332">
        <v>6283</v>
      </c>
    </row>
    <row r="14" spans="1:29" s="463" customFormat="1" ht="19.5" x14ac:dyDescent="0.4">
      <c r="A14" s="455" t="s">
        <v>5</v>
      </c>
      <c r="B14" s="456">
        <v>28438</v>
      </c>
      <c r="C14" s="457">
        <v>45789</v>
      </c>
      <c r="D14" s="848">
        <v>30334</v>
      </c>
      <c r="E14" s="868">
        <v>47018</v>
      </c>
      <c r="F14" s="852">
        <v>16039</v>
      </c>
      <c r="G14" s="488">
        <v>9331</v>
      </c>
      <c r="H14" s="744" t="s">
        <v>497</v>
      </c>
      <c r="I14" s="745"/>
      <c r="J14" s="460">
        <v>11423</v>
      </c>
      <c r="K14" s="461">
        <v>22.4</v>
      </c>
      <c r="L14" s="639">
        <v>11466</v>
      </c>
      <c r="M14" s="644">
        <v>23.2</v>
      </c>
      <c r="N14" s="473">
        <v>1019</v>
      </c>
      <c r="O14" s="657">
        <v>931</v>
      </c>
      <c r="P14" s="540">
        <v>236318</v>
      </c>
      <c r="Q14" s="462">
        <v>658</v>
      </c>
      <c r="R14" s="634"/>
      <c r="S14" s="464">
        <v>299291</v>
      </c>
      <c r="T14" s="669">
        <v>601</v>
      </c>
      <c r="U14" s="634"/>
      <c r="V14" s="674">
        <v>105699</v>
      </c>
    </row>
    <row r="15" spans="1:29" ht="19.5" x14ac:dyDescent="0.4">
      <c r="A15" s="43" t="s">
        <v>6</v>
      </c>
      <c r="B15" s="48">
        <v>15192</v>
      </c>
      <c r="C15" s="446">
        <v>25385</v>
      </c>
      <c r="D15" s="59">
        <v>15795</v>
      </c>
      <c r="E15" s="864">
        <v>19529</v>
      </c>
      <c r="F15" s="856">
        <v>16164</v>
      </c>
      <c r="G15" s="276">
        <v>16489</v>
      </c>
      <c r="H15" s="742" t="s">
        <v>498</v>
      </c>
      <c r="I15" s="743"/>
      <c r="J15" s="27">
        <v>1153</v>
      </c>
      <c r="K15" s="452">
        <v>8.9</v>
      </c>
      <c r="L15" s="562">
        <v>1083</v>
      </c>
      <c r="M15" s="647">
        <v>8.5</v>
      </c>
      <c r="N15" s="477">
        <v>323</v>
      </c>
      <c r="O15" s="658">
        <v>317</v>
      </c>
      <c r="P15" s="541">
        <v>138796</v>
      </c>
      <c r="Q15" s="248">
        <v>295</v>
      </c>
      <c r="R15" s="102"/>
      <c r="S15" s="478">
        <v>27831</v>
      </c>
      <c r="T15" s="664">
        <v>330</v>
      </c>
      <c r="U15" s="102"/>
      <c r="V15" s="333">
        <v>18283</v>
      </c>
    </row>
    <row r="16" spans="1:29" s="463" customFormat="1" ht="19.5" x14ac:dyDescent="0.4">
      <c r="A16" s="455" t="s">
        <v>7</v>
      </c>
      <c r="B16" s="456">
        <v>45945</v>
      </c>
      <c r="C16" s="457">
        <v>47097</v>
      </c>
      <c r="D16" s="846">
        <v>40589</v>
      </c>
      <c r="E16" s="868">
        <v>49927</v>
      </c>
      <c r="F16" s="857">
        <v>44274</v>
      </c>
      <c r="G16" s="488">
        <v>31872</v>
      </c>
      <c r="H16" s="744" t="s">
        <v>497</v>
      </c>
      <c r="I16" s="745"/>
      <c r="J16" s="460">
        <v>1869</v>
      </c>
      <c r="K16" s="461">
        <v>10.9</v>
      </c>
      <c r="L16" s="638">
        <v>1771</v>
      </c>
      <c r="M16" s="648">
        <v>10.4</v>
      </c>
      <c r="N16" s="473">
        <v>111</v>
      </c>
      <c r="O16" s="655">
        <v>184</v>
      </c>
      <c r="P16" s="540">
        <v>41660</v>
      </c>
      <c r="Q16" s="462">
        <v>0</v>
      </c>
      <c r="R16" s="634"/>
      <c r="S16" s="464">
        <v>0</v>
      </c>
      <c r="T16" s="665">
        <v>4</v>
      </c>
      <c r="U16" s="634"/>
      <c r="V16" s="673">
        <v>15997</v>
      </c>
    </row>
    <row r="17" spans="1:22" ht="19.5" x14ac:dyDescent="0.4">
      <c r="A17" s="44" t="s">
        <v>8</v>
      </c>
      <c r="B17" s="49">
        <v>41594</v>
      </c>
      <c r="C17" s="447">
        <v>0</v>
      </c>
      <c r="D17" s="847">
        <v>33870</v>
      </c>
      <c r="E17" s="253">
        <v>0</v>
      </c>
      <c r="F17" s="854">
        <v>591</v>
      </c>
      <c r="G17" s="489">
        <v>4145</v>
      </c>
      <c r="H17" s="746" t="s">
        <v>498</v>
      </c>
      <c r="I17" s="747"/>
      <c r="J17" s="28">
        <v>1775</v>
      </c>
      <c r="K17" s="454">
        <v>15</v>
      </c>
      <c r="L17" s="564">
        <v>1570</v>
      </c>
      <c r="M17" s="649">
        <v>13.6</v>
      </c>
      <c r="N17" s="479">
        <v>286</v>
      </c>
      <c r="O17" s="656">
        <v>349</v>
      </c>
      <c r="P17" s="542">
        <v>86583</v>
      </c>
      <c r="Q17" s="291">
        <v>637</v>
      </c>
      <c r="R17" s="635"/>
      <c r="S17" s="478">
        <v>27236</v>
      </c>
      <c r="T17" s="670">
        <v>633</v>
      </c>
      <c r="U17" s="635"/>
      <c r="V17" s="333">
        <v>24297</v>
      </c>
    </row>
    <row r="18" spans="1:22" s="463" customFormat="1" ht="19.5" x14ac:dyDescent="0.4">
      <c r="A18" s="455" t="s">
        <v>9</v>
      </c>
      <c r="B18" s="456">
        <v>6892</v>
      </c>
      <c r="C18" s="457">
        <v>6892</v>
      </c>
      <c r="D18" s="848">
        <v>7035</v>
      </c>
      <c r="E18" s="868">
        <v>7035</v>
      </c>
      <c r="F18" s="857">
        <v>7176</v>
      </c>
      <c r="G18" s="488">
        <v>0</v>
      </c>
      <c r="H18" s="744" t="s">
        <v>497</v>
      </c>
      <c r="I18" s="745"/>
      <c r="J18" s="460">
        <v>1899</v>
      </c>
      <c r="K18" s="461">
        <v>13.6</v>
      </c>
      <c r="L18" s="638">
        <v>1791</v>
      </c>
      <c r="M18" s="648">
        <v>13</v>
      </c>
      <c r="N18" s="473">
        <v>275</v>
      </c>
      <c r="O18" s="657">
        <v>231</v>
      </c>
      <c r="P18" s="540">
        <v>57499</v>
      </c>
      <c r="Q18" s="462">
        <v>493</v>
      </c>
      <c r="R18" s="634"/>
      <c r="S18" s="464">
        <v>34301</v>
      </c>
      <c r="T18" s="669">
        <v>451</v>
      </c>
      <c r="U18" s="634"/>
      <c r="V18" s="674">
        <v>24088</v>
      </c>
    </row>
    <row r="19" spans="1:22" ht="19.5" x14ac:dyDescent="0.4">
      <c r="A19" s="43" t="s">
        <v>10</v>
      </c>
      <c r="B19" s="48">
        <v>24334</v>
      </c>
      <c r="C19" s="446">
        <v>52116</v>
      </c>
      <c r="D19" s="59">
        <v>25432</v>
      </c>
      <c r="E19" s="864">
        <v>29579</v>
      </c>
      <c r="F19" s="853">
        <v>15917</v>
      </c>
      <c r="G19" s="276">
        <v>16757</v>
      </c>
      <c r="H19" s="742" t="s">
        <v>498</v>
      </c>
      <c r="I19" s="743"/>
      <c r="J19" s="27">
        <v>9632</v>
      </c>
      <c r="K19" s="452">
        <v>25.6</v>
      </c>
      <c r="L19" s="562">
        <v>8722</v>
      </c>
      <c r="M19" s="647">
        <v>24</v>
      </c>
      <c r="N19" s="477"/>
      <c r="O19" s="477">
        <v>614</v>
      </c>
      <c r="P19" s="541">
        <v>264019</v>
      </c>
      <c r="Q19" s="248"/>
      <c r="R19" s="102"/>
      <c r="S19" s="478"/>
      <c r="T19" s="248">
        <v>1061</v>
      </c>
      <c r="U19" s="102"/>
      <c r="V19" s="478">
        <v>86013</v>
      </c>
    </row>
    <row r="20" spans="1:22" s="463" customFormat="1" ht="19.5" x14ac:dyDescent="0.4">
      <c r="A20" s="455" t="s">
        <v>11</v>
      </c>
      <c r="B20" s="456">
        <v>24418</v>
      </c>
      <c r="C20" s="457">
        <v>28053</v>
      </c>
      <c r="D20" s="846">
        <v>21834</v>
      </c>
      <c r="E20" s="863">
        <v>22332</v>
      </c>
      <c r="F20" s="857">
        <v>24291</v>
      </c>
      <c r="G20" s="487">
        <v>24541</v>
      </c>
      <c r="H20" s="736" t="s">
        <v>498</v>
      </c>
      <c r="I20" s="737"/>
      <c r="J20" s="460">
        <v>3269</v>
      </c>
      <c r="K20" s="461">
        <v>13.9</v>
      </c>
      <c r="L20" s="638">
        <v>2846</v>
      </c>
      <c r="M20" s="648">
        <v>12.5</v>
      </c>
      <c r="N20" s="473">
        <v>804</v>
      </c>
      <c r="O20" s="657">
        <v>565</v>
      </c>
      <c r="P20" s="540">
        <v>152476</v>
      </c>
      <c r="Q20" s="462">
        <v>703</v>
      </c>
      <c r="R20" s="634"/>
      <c r="S20" s="464">
        <v>41031</v>
      </c>
      <c r="T20" s="669">
        <v>699</v>
      </c>
      <c r="U20" s="634"/>
      <c r="V20" s="673">
        <v>41537</v>
      </c>
    </row>
    <row r="21" spans="1:22" ht="19.5" x14ac:dyDescent="0.4">
      <c r="A21" s="43" t="s">
        <v>12</v>
      </c>
      <c r="B21" s="48">
        <v>13930</v>
      </c>
      <c r="C21" s="446">
        <v>11214</v>
      </c>
      <c r="D21" s="82">
        <v>11559</v>
      </c>
      <c r="E21" s="256">
        <v>12793</v>
      </c>
      <c r="F21" s="853">
        <v>1085</v>
      </c>
      <c r="G21" s="285">
        <v>0</v>
      </c>
      <c r="H21" s="740" t="s">
        <v>497</v>
      </c>
      <c r="I21" s="741"/>
      <c r="J21" s="27">
        <v>1766</v>
      </c>
      <c r="K21" s="452">
        <v>21.3</v>
      </c>
      <c r="L21" s="562">
        <v>1525</v>
      </c>
      <c r="M21" s="647">
        <v>18.8</v>
      </c>
      <c r="N21" s="477">
        <v>108</v>
      </c>
      <c r="O21" s="654">
        <v>179</v>
      </c>
      <c r="P21" s="541">
        <v>47428</v>
      </c>
      <c r="Q21" s="248">
        <v>86</v>
      </c>
      <c r="R21" s="102"/>
      <c r="S21" s="478">
        <v>6778</v>
      </c>
      <c r="T21" s="664">
        <v>120</v>
      </c>
      <c r="U21" s="102"/>
      <c r="V21" s="332">
        <v>13284</v>
      </c>
    </row>
    <row r="22" spans="1:22" s="463" customFormat="1" ht="19.5" x14ac:dyDescent="0.4">
      <c r="A22" s="455" t="s">
        <v>13</v>
      </c>
      <c r="B22" s="456">
        <v>0</v>
      </c>
      <c r="C22" s="457">
        <v>9354</v>
      </c>
      <c r="D22" s="848">
        <v>13121</v>
      </c>
      <c r="E22" s="863">
        <v>2281</v>
      </c>
      <c r="F22" s="852">
        <v>12887</v>
      </c>
      <c r="G22" s="488">
        <v>11985</v>
      </c>
      <c r="H22" s="744" t="s">
        <v>497</v>
      </c>
      <c r="I22" s="745"/>
      <c r="J22" s="460">
        <v>588</v>
      </c>
      <c r="K22" s="461">
        <v>3.4</v>
      </c>
      <c r="L22" s="638">
        <v>403</v>
      </c>
      <c r="M22" s="648">
        <v>2.4</v>
      </c>
      <c r="N22" s="473">
        <v>323</v>
      </c>
      <c r="O22" s="655">
        <v>368</v>
      </c>
      <c r="P22" s="540">
        <v>124604</v>
      </c>
      <c r="Q22" s="462">
        <v>456</v>
      </c>
      <c r="R22" s="634"/>
      <c r="S22" s="464">
        <v>39234</v>
      </c>
      <c r="T22" s="665">
        <v>618</v>
      </c>
      <c r="U22" s="634"/>
      <c r="V22" s="673">
        <v>41543</v>
      </c>
    </row>
    <row r="23" spans="1:22" ht="19.5" x14ac:dyDescent="0.4">
      <c r="A23" s="43" t="s">
        <v>14</v>
      </c>
      <c r="B23" s="48">
        <v>24087</v>
      </c>
      <c r="C23" s="446">
        <v>15350</v>
      </c>
      <c r="D23" s="59">
        <v>37692</v>
      </c>
      <c r="E23" s="256">
        <v>25962</v>
      </c>
      <c r="F23" s="853">
        <v>7000</v>
      </c>
      <c r="G23" s="276">
        <v>18749</v>
      </c>
      <c r="H23" s="742" t="s">
        <v>498</v>
      </c>
      <c r="I23" s="743"/>
      <c r="J23" s="27">
        <v>2895</v>
      </c>
      <c r="K23" s="452">
        <v>13.3</v>
      </c>
      <c r="L23" s="559">
        <v>2896</v>
      </c>
      <c r="M23" s="645">
        <v>13.7</v>
      </c>
      <c r="N23" s="477">
        <v>292</v>
      </c>
      <c r="O23" s="658">
        <v>162</v>
      </c>
      <c r="P23" s="541">
        <v>117687</v>
      </c>
      <c r="Q23" s="248"/>
      <c r="R23" s="102"/>
      <c r="S23" s="478"/>
      <c r="T23" s="248"/>
      <c r="U23" s="102"/>
      <c r="V23" s="478"/>
    </row>
    <row r="24" spans="1:22" s="463" customFormat="1" ht="19.5" x14ac:dyDescent="0.4">
      <c r="A24" s="455" t="s">
        <v>15</v>
      </c>
      <c r="B24" s="456">
        <v>30446</v>
      </c>
      <c r="C24" s="457">
        <v>30446</v>
      </c>
      <c r="D24" s="848">
        <v>32289</v>
      </c>
      <c r="E24" s="863">
        <v>6242</v>
      </c>
      <c r="F24" s="852">
        <v>24170</v>
      </c>
      <c r="G24" s="488">
        <v>20917</v>
      </c>
      <c r="H24" s="744" t="s">
        <v>497</v>
      </c>
      <c r="I24" s="745"/>
      <c r="J24" s="460">
        <v>5183</v>
      </c>
      <c r="K24" s="461">
        <v>16.3</v>
      </c>
      <c r="L24" s="638">
        <v>4794</v>
      </c>
      <c r="M24" s="648">
        <v>15.6</v>
      </c>
      <c r="N24" s="473">
        <v>310</v>
      </c>
      <c r="O24" s="655">
        <v>337</v>
      </c>
      <c r="P24" s="540">
        <v>130997</v>
      </c>
      <c r="Q24" s="462">
        <v>193</v>
      </c>
      <c r="R24" s="634"/>
      <c r="S24" s="464">
        <v>42868</v>
      </c>
      <c r="T24" s="665">
        <v>557</v>
      </c>
      <c r="U24" s="634"/>
      <c r="V24" s="674">
        <v>37246</v>
      </c>
    </row>
    <row r="25" spans="1:22" ht="19.5" x14ac:dyDescent="0.4">
      <c r="A25" s="43" t="s">
        <v>16</v>
      </c>
      <c r="B25" s="48">
        <v>55814</v>
      </c>
      <c r="C25" s="446">
        <v>57070</v>
      </c>
      <c r="D25" s="59">
        <v>72254</v>
      </c>
      <c r="E25" s="864">
        <v>2374</v>
      </c>
      <c r="F25" s="853">
        <v>31947</v>
      </c>
      <c r="G25" s="276">
        <v>36017</v>
      </c>
      <c r="H25" s="742" t="s">
        <v>498</v>
      </c>
      <c r="I25" s="743"/>
      <c r="J25" s="27">
        <v>9315</v>
      </c>
      <c r="K25" s="452">
        <v>25.1</v>
      </c>
      <c r="L25" s="562">
        <v>8369</v>
      </c>
      <c r="M25" s="647">
        <v>23.4</v>
      </c>
      <c r="N25" s="477">
        <v>1063</v>
      </c>
      <c r="O25" s="654">
        <v>1391</v>
      </c>
      <c r="P25" s="541">
        <v>459201</v>
      </c>
      <c r="Q25" s="248">
        <v>1059</v>
      </c>
      <c r="R25" s="102"/>
      <c r="S25" s="478">
        <v>158075</v>
      </c>
      <c r="T25" s="664">
        <v>1270</v>
      </c>
      <c r="U25" s="102"/>
      <c r="V25" s="333">
        <v>18002</v>
      </c>
    </row>
    <row r="26" spans="1:22" s="463" customFormat="1" ht="19.5" x14ac:dyDescent="0.4">
      <c r="A26" s="455" t="s">
        <v>17</v>
      </c>
      <c r="B26" s="456">
        <v>29900</v>
      </c>
      <c r="C26" s="457">
        <v>29900</v>
      </c>
      <c r="D26" s="846">
        <v>29535</v>
      </c>
      <c r="E26" s="868">
        <v>29905</v>
      </c>
      <c r="F26" s="852">
        <v>28338</v>
      </c>
      <c r="G26" s="488">
        <v>20386</v>
      </c>
      <c r="H26" s="744" t="s">
        <v>497</v>
      </c>
      <c r="I26" s="745"/>
      <c r="J26" s="460">
        <v>12397</v>
      </c>
      <c r="K26" s="461">
        <v>25.3</v>
      </c>
      <c r="L26" s="638">
        <v>11746</v>
      </c>
      <c r="M26" s="648">
        <v>24.8</v>
      </c>
      <c r="N26" s="473">
        <v>836</v>
      </c>
      <c r="O26" s="655">
        <v>1421</v>
      </c>
      <c r="P26" s="540">
        <v>569504</v>
      </c>
      <c r="Q26" s="462">
        <v>528</v>
      </c>
      <c r="R26" s="634"/>
      <c r="S26" s="464">
        <v>62415</v>
      </c>
      <c r="T26" s="665">
        <v>1495</v>
      </c>
      <c r="U26" s="634"/>
      <c r="V26" s="673">
        <v>94895</v>
      </c>
    </row>
    <row r="27" spans="1:22" ht="19.5" x14ac:dyDescent="0.4">
      <c r="A27" s="43" t="s">
        <v>18</v>
      </c>
      <c r="B27" s="48">
        <v>67842</v>
      </c>
      <c r="C27" s="446">
        <v>62791</v>
      </c>
      <c r="D27" s="59">
        <v>67951</v>
      </c>
      <c r="E27" s="864">
        <v>45551</v>
      </c>
      <c r="F27" s="853">
        <v>59896</v>
      </c>
      <c r="G27" s="276">
        <v>69887</v>
      </c>
      <c r="H27" s="742" t="s">
        <v>498</v>
      </c>
      <c r="I27" s="743"/>
      <c r="J27" s="27">
        <v>3284</v>
      </c>
      <c r="K27" s="452">
        <v>25.3</v>
      </c>
      <c r="L27" s="562">
        <v>2654</v>
      </c>
      <c r="M27" s="647">
        <v>21</v>
      </c>
      <c r="N27" s="477">
        <v>511</v>
      </c>
      <c r="O27" s="654">
        <v>695</v>
      </c>
      <c r="P27" s="541"/>
      <c r="Q27" s="248">
        <v>865</v>
      </c>
      <c r="R27" s="102"/>
      <c r="S27" s="478">
        <v>48836</v>
      </c>
      <c r="T27" s="664">
        <v>1326</v>
      </c>
      <c r="U27" s="102"/>
      <c r="V27" s="332">
        <v>66828</v>
      </c>
    </row>
    <row r="28" spans="1:22" s="463" customFormat="1" ht="19.5" x14ac:dyDescent="0.4">
      <c r="A28" s="455" t="s">
        <v>19</v>
      </c>
      <c r="B28" s="456">
        <v>85034</v>
      </c>
      <c r="C28" s="457">
        <v>106425</v>
      </c>
      <c r="D28" s="848">
        <v>106270</v>
      </c>
      <c r="E28" s="863">
        <v>94311</v>
      </c>
      <c r="F28" s="852">
        <v>66276</v>
      </c>
      <c r="G28" s="488">
        <v>46091</v>
      </c>
      <c r="H28" s="744" t="s">
        <v>497</v>
      </c>
      <c r="I28" s="745"/>
      <c r="J28" s="460">
        <v>5452</v>
      </c>
      <c r="K28" s="461">
        <v>29.8</v>
      </c>
      <c r="L28" s="638">
        <v>4420</v>
      </c>
      <c r="M28" s="648">
        <v>24.9</v>
      </c>
      <c r="N28" s="473">
        <v>188</v>
      </c>
      <c r="O28" s="655">
        <v>190</v>
      </c>
      <c r="P28" s="540"/>
      <c r="Q28" s="462">
        <v>448</v>
      </c>
      <c r="R28" s="634"/>
      <c r="S28" s="464">
        <v>48613</v>
      </c>
      <c r="T28" s="665">
        <v>502</v>
      </c>
      <c r="U28" s="634"/>
      <c r="V28" s="674">
        <v>36091</v>
      </c>
    </row>
    <row r="29" spans="1:22" ht="19.5" x14ac:dyDescent="0.4">
      <c r="A29" s="43" t="s">
        <v>20</v>
      </c>
      <c r="B29" s="48">
        <v>23006</v>
      </c>
      <c r="C29" s="446">
        <v>32450</v>
      </c>
      <c r="D29" s="59">
        <v>24220</v>
      </c>
      <c r="E29" s="256">
        <v>32585</v>
      </c>
      <c r="F29" s="853">
        <v>20938</v>
      </c>
      <c r="G29" s="285">
        <v>8639</v>
      </c>
      <c r="H29" s="740" t="s">
        <v>497</v>
      </c>
      <c r="I29" s="741"/>
      <c r="J29" s="27">
        <v>3040</v>
      </c>
      <c r="K29" s="452">
        <v>13.3</v>
      </c>
      <c r="L29" s="559">
        <v>3258</v>
      </c>
      <c r="M29" s="645">
        <v>14.8</v>
      </c>
      <c r="N29" s="477">
        <v>779</v>
      </c>
      <c r="O29" s="658">
        <v>715</v>
      </c>
      <c r="P29" s="541">
        <v>183747</v>
      </c>
      <c r="Q29" s="248">
        <v>353</v>
      </c>
      <c r="R29" s="102"/>
      <c r="S29" s="478">
        <v>47188</v>
      </c>
      <c r="T29" s="664">
        <v>415</v>
      </c>
      <c r="U29" s="102"/>
      <c r="V29" s="333">
        <v>39422</v>
      </c>
    </row>
    <row r="30" spans="1:22" s="463" customFormat="1" ht="19.5" x14ac:dyDescent="0.4">
      <c r="A30" s="455" t="s">
        <v>21</v>
      </c>
      <c r="B30" s="456">
        <v>26428</v>
      </c>
      <c r="C30" s="457">
        <v>26917</v>
      </c>
      <c r="D30" s="846">
        <v>25650</v>
      </c>
      <c r="E30" s="863">
        <v>25953</v>
      </c>
      <c r="F30" s="852">
        <v>17897</v>
      </c>
      <c r="G30" s="487">
        <v>19529</v>
      </c>
      <c r="H30" s="736" t="s">
        <v>498</v>
      </c>
      <c r="I30" s="737"/>
      <c r="J30" s="460">
        <v>4957</v>
      </c>
      <c r="K30" s="461">
        <v>27.8</v>
      </c>
      <c r="L30" s="639">
        <v>5014</v>
      </c>
      <c r="M30" s="644">
        <v>28.9</v>
      </c>
      <c r="N30" s="473">
        <v>680</v>
      </c>
      <c r="O30" s="657">
        <v>573</v>
      </c>
      <c r="P30" s="540">
        <v>206824</v>
      </c>
      <c r="Q30" s="462">
        <v>417</v>
      </c>
      <c r="R30" s="634"/>
      <c r="S30" s="464">
        <v>31335</v>
      </c>
      <c r="T30" s="665">
        <v>448</v>
      </c>
      <c r="U30" s="634"/>
      <c r="V30" s="674">
        <v>30556</v>
      </c>
    </row>
    <row r="31" spans="1:22" ht="19.5" x14ac:dyDescent="0.4">
      <c r="A31" s="43" t="s">
        <v>22</v>
      </c>
      <c r="B31" s="48">
        <v>17100</v>
      </c>
      <c r="C31" s="446">
        <v>16826</v>
      </c>
      <c r="D31" s="59">
        <v>43202</v>
      </c>
      <c r="E31" s="256">
        <v>23826</v>
      </c>
      <c r="F31" s="853">
        <v>0</v>
      </c>
      <c r="G31" s="276">
        <v>20067</v>
      </c>
      <c r="H31" s="742" t="s">
        <v>498</v>
      </c>
      <c r="I31" s="743"/>
      <c r="J31" s="27">
        <v>1764</v>
      </c>
      <c r="K31" s="452">
        <v>16.600000000000001</v>
      </c>
      <c r="L31" s="559">
        <v>1778</v>
      </c>
      <c r="M31" s="645">
        <v>17.2</v>
      </c>
      <c r="N31" s="477">
        <v>425</v>
      </c>
      <c r="O31" s="658">
        <v>374</v>
      </c>
      <c r="P31" s="541">
        <v>143346</v>
      </c>
      <c r="Q31" s="248">
        <v>750</v>
      </c>
      <c r="R31" s="102"/>
      <c r="S31" s="478">
        <v>49781</v>
      </c>
      <c r="T31" s="668">
        <v>749</v>
      </c>
      <c r="U31" s="102"/>
      <c r="V31" s="333">
        <v>46312</v>
      </c>
    </row>
    <row r="32" spans="1:22" s="463" customFormat="1" ht="19.5" x14ac:dyDescent="0.4">
      <c r="A32" s="455" t="s">
        <v>23</v>
      </c>
      <c r="B32" s="456">
        <v>41391</v>
      </c>
      <c r="C32" s="457">
        <v>42996</v>
      </c>
      <c r="D32" s="848">
        <v>42996</v>
      </c>
      <c r="E32" s="868">
        <v>43596</v>
      </c>
      <c r="F32" s="852">
        <v>24220</v>
      </c>
      <c r="G32" s="487">
        <v>24826</v>
      </c>
      <c r="H32" s="736" t="s">
        <v>498</v>
      </c>
      <c r="I32" s="737"/>
      <c r="J32" s="460">
        <v>2934</v>
      </c>
      <c r="K32" s="461">
        <v>28.4</v>
      </c>
      <c r="L32" s="638">
        <v>2339</v>
      </c>
      <c r="M32" s="648">
        <v>23.2</v>
      </c>
      <c r="N32" s="473">
        <v>255</v>
      </c>
      <c r="O32" s="657">
        <v>197</v>
      </c>
      <c r="P32" s="540">
        <v>68627</v>
      </c>
      <c r="Q32" s="462">
        <v>177</v>
      </c>
      <c r="R32" s="634"/>
      <c r="S32" s="464">
        <v>20294</v>
      </c>
      <c r="T32" s="669">
        <v>119</v>
      </c>
      <c r="U32" s="634"/>
      <c r="V32" s="674">
        <v>10819</v>
      </c>
    </row>
    <row r="33" spans="1:22" ht="19.5" x14ac:dyDescent="0.4">
      <c r="A33" s="43" t="s">
        <v>24</v>
      </c>
      <c r="B33" s="48">
        <v>35316</v>
      </c>
      <c r="C33" s="446">
        <v>35954</v>
      </c>
      <c r="D33" s="59">
        <v>36936</v>
      </c>
      <c r="E33" s="256">
        <v>37763</v>
      </c>
      <c r="F33" s="853">
        <v>33557</v>
      </c>
      <c r="G33" s="285">
        <v>30172</v>
      </c>
      <c r="H33" s="740" t="s">
        <v>497</v>
      </c>
      <c r="I33" s="741"/>
      <c r="J33" s="27">
        <v>5152</v>
      </c>
      <c r="K33" s="452">
        <v>21</v>
      </c>
      <c r="L33" s="559">
        <v>5539</v>
      </c>
      <c r="M33" s="645">
        <v>23.4</v>
      </c>
      <c r="N33" s="477">
        <v>474</v>
      </c>
      <c r="O33" s="658">
        <v>342</v>
      </c>
      <c r="P33" s="541">
        <v>105050</v>
      </c>
      <c r="Q33" s="248">
        <v>258</v>
      </c>
      <c r="R33" s="102"/>
      <c r="S33" s="478">
        <v>22516</v>
      </c>
      <c r="T33" s="664">
        <v>391</v>
      </c>
      <c r="U33" s="102"/>
      <c r="V33" s="332">
        <v>42278</v>
      </c>
    </row>
    <row r="34" spans="1:22" s="463" customFormat="1" ht="19.5" x14ac:dyDescent="0.4">
      <c r="A34" s="455" t="s">
        <v>25</v>
      </c>
      <c r="B34" s="456">
        <v>37104</v>
      </c>
      <c r="C34" s="457">
        <v>34414</v>
      </c>
      <c r="D34" s="846">
        <v>35454</v>
      </c>
      <c r="E34" s="863">
        <v>19591</v>
      </c>
      <c r="F34" s="852">
        <v>21570</v>
      </c>
      <c r="G34" s="487">
        <v>26158</v>
      </c>
      <c r="H34" s="736" t="s">
        <v>498</v>
      </c>
      <c r="I34" s="737"/>
      <c r="J34" s="460">
        <v>865</v>
      </c>
      <c r="K34" s="461">
        <v>8</v>
      </c>
      <c r="L34" s="638">
        <v>765</v>
      </c>
      <c r="M34" s="648">
        <v>7.3</v>
      </c>
      <c r="N34" s="473">
        <v>284</v>
      </c>
      <c r="O34" s="657">
        <v>265</v>
      </c>
      <c r="P34" s="540">
        <v>58525</v>
      </c>
      <c r="Q34" s="462">
        <v>258</v>
      </c>
      <c r="R34" s="634"/>
      <c r="S34" s="464">
        <v>11702</v>
      </c>
      <c r="T34" s="462">
        <v>208</v>
      </c>
      <c r="U34" s="634"/>
      <c r="V34" s="674">
        <v>9135</v>
      </c>
    </row>
    <row r="35" spans="1:22" ht="19.5" x14ac:dyDescent="0.4">
      <c r="A35" s="43" t="s">
        <v>26</v>
      </c>
      <c r="B35" s="48">
        <v>9887</v>
      </c>
      <c r="C35" s="446">
        <v>9887</v>
      </c>
      <c r="D35" s="82">
        <v>9018</v>
      </c>
      <c r="E35" s="864">
        <v>9161</v>
      </c>
      <c r="F35" s="853">
        <v>3622</v>
      </c>
      <c r="G35" s="285">
        <v>574</v>
      </c>
      <c r="H35" s="740" t="s">
        <v>497</v>
      </c>
      <c r="I35" s="741"/>
      <c r="J35" s="27">
        <v>2900</v>
      </c>
      <c r="K35" s="452">
        <v>12.6</v>
      </c>
      <c r="L35" s="562">
        <v>2658</v>
      </c>
      <c r="M35" s="647">
        <v>11.8</v>
      </c>
      <c r="N35" s="477">
        <v>343</v>
      </c>
      <c r="O35" s="654">
        <v>351</v>
      </c>
      <c r="P35" s="541">
        <v>113118</v>
      </c>
      <c r="Q35" s="248">
        <v>934</v>
      </c>
      <c r="R35" s="102"/>
      <c r="S35" s="478">
        <v>54520</v>
      </c>
      <c r="T35" s="664">
        <v>954</v>
      </c>
      <c r="U35" s="102"/>
      <c r="V35" s="333">
        <v>43278</v>
      </c>
    </row>
    <row r="36" spans="1:22" s="463" customFormat="1" ht="19.5" x14ac:dyDescent="0.4">
      <c r="A36" s="455" t="s">
        <v>27</v>
      </c>
      <c r="B36" s="456">
        <v>41871</v>
      </c>
      <c r="C36" s="457">
        <v>32300</v>
      </c>
      <c r="D36" s="846">
        <v>39651</v>
      </c>
      <c r="E36" s="863">
        <v>2065</v>
      </c>
      <c r="F36" s="852">
        <v>8268</v>
      </c>
      <c r="G36" s="488">
        <v>0</v>
      </c>
      <c r="H36" s="744" t="s">
        <v>497</v>
      </c>
      <c r="I36" s="745"/>
      <c r="J36" s="460">
        <v>2951</v>
      </c>
      <c r="K36" s="461">
        <v>28.8</v>
      </c>
      <c r="L36" s="638">
        <v>2750</v>
      </c>
      <c r="M36" s="648">
        <v>27.7</v>
      </c>
      <c r="N36" s="473">
        <v>209</v>
      </c>
      <c r="O36" s="657">
        <v>207</v>
      </c>
      <c r="P36" s="540">
        <v>68048</v>
      </c>
      <c r="Q36" s="462">
        <v>232</v>
      </c>
      <c r="R36" s="634"/>
      <c r="S36" s="464">
        <v>14614</v>
      </c>
      <c r="T36" s="665">
        <v>300</v>
      </c>
      <c r="U36" s="634"/>
      <c r="V36" s="673">
        <v>29212</v>
      </c>
    </row>
    <row r="37" spans="1:22" ht="19.5" x14ac:dyDescent="0.4">
      <c r="A37" s="43" t="s">
        <v>28</v>
      </c>
      <c r="B37" s="48">
        <v>6974</v>
      </c>
      <c r="C37" s="446">
        <v>27899</v>
      </c>
      <c r="D37" s="59">
        <v>14539</v>
      </c>
      <c r="E37" s="864">
        <v>0</v>
      </c>
      <c r="F37" s="853">
        <v>7555</v>
      </c>
      <c r="G37" s="276">
        <v>7881</v>
      </c>
      <c r="H37" s="742" t="s">
        <v>498</v>
      </c>
      <c r="I37" s="743"/>
      <c r="J37" s="27">
        <v>1362</v>
      </c>
      <c r="K37" s="452">
        <v>10.3</v>
      </c>
      <c r="L37" s="562">
        <v>1058</v>
      </c>
      <c r="M37" s="647">
        <v>8.3000000000000007</v>
      </c>
      <c r="N37" s="477">
        <v>530</v>
      </c>
      <c r="O37" s="658">
        <v>489</v>
      </c>
      <c r="P37" s="541">
        <v>206217</v>
      </c>
      <c r="Q37" s="248">
        <v>1187</v>
      </c>
      <c r="R37" s="102"/>
      <c r="S37" s="478">
        <v>77866</v>
      </c>
      <c r="T37" s="668">
        <v>1055</v>
      </c>
      <c r="U37" s="102"/>
      <c r="V37" s="333">
        <v>63582</v>
      </c>
    </row>
    <row r="38" spans="1:22" s="463" customFormat="1" ht="19.5" x14ac:dyDescent="0.4">
      <c r="A38" s="455" t="s">
        <v>29</v>
      </c>
      <c r="B38" s="456">
        <v>50341</v>
      </c>
      <c r="C38" s="457">
        <v>44161</v>
      </c>
      <c r="D38" s="848">
        <v>58698</v>
      </c>
      <c r="E38" s="863">
        <v>23307</v>
      </c>
      <c r="F38" s="852">
        <v>41930</v>
      </c>
      <c r="G38" s="488">
        <v>30632</v>
      </c>
      <c r="H38" s="744" t="s">
        <v>497</v>
      </c>
      <c r="I38" s="745"/>
      <c r="J38" s="460">
        <v>1529</v>
      </c>
      <c r="K38" s="461">
        <v>9.6999999999999993</v>
      </c>
      <c r="L38" s="639">
        <v>4446</v>
      </c>
      <c r="M38" s="644">
        <v>29.1</v>
      </c>
      <c r="N38" s="473">
        <v>410</v>
      </c>
      <c r="O38" s="655">
        <v>424</v>
      </c>
      <c r="P38" s="540">
        <v>124117</v>
      </c>
      <c r="Q38" s="462">
        <v>332</v>
      </c>
      <c r="R38" s="634"/>
      <c r="S38" s="464">
        <v>34909</v>
      </c>
      <c r="T38" s="665">
        <v>597</v>
      </c>
      <c r="U38" s="634"/>
      <c r="V38" s="673">
        <v>41690</v>
      </c>
    </row>
    <row r="39" spans="1:22" ht="19.5" x14ac:dyDescent="0.4">
      <c r="A39" s="43" t="s">
        <v>30</v>
      </c>
      <c r="B39" s="48">
        <v>52037</v>
      </c>
      <c r="C39" s="446">
        <v>49280</v>
      </c>
      <c r="D39" s="82">
        <v>45432</v>
      </c>
      <c r="E39" s="864">
        <v>47266</v>
      </c>
      <c r="F39" s="853">
        <v>27259</v>
      </c>
      <c r="G39" s="285">
        <v>22386</v>
      </c>
      <c r="H39" s="740" t="s">
        <v>497</v>
      </c>
      <c r="I39" s="741"/>
      <c r="J39" s="27">
        <v>3275</v>
      </c>
      <c r="K39" s="452">
        <v>21.3</v>
      </c>
      <c r="L39" s="559">
        <v>5249</v>
      </c>
      <c r="M39" s="645">
        <v>35</v>
      </c>
      <c r="N39" s="477">
        <v>280</v>
      </c>
      <c r="O39" s="654">
        <v>360</v>
      </c>
      <c r="P39" s="541">
        <v>152027</v>
      </c>
      <c r="Q39" s="248">
        <v>439</v>
      </c>
      <c r="R39" s="102"/>
      <c r="S39" s="478">
        <v>23929</v>
      </c>
      <c r="T39" s="664">
        <v>604</v>
      </c>
      <c r="U39" s="102"/>
      <c r="V39" s="332">
        <v>36234</v>
      </c>
    </row>
    <row r="40" spans="1:22" s="463" customFormat="1" ht="19.5" x14ac:dyDescent="0.4">
      <c r="A40" s="465" t="s">
        <v>31</v>
      </c>
      <c r="B40" s="466">
        <v>14139</v>
      </c>
      <c r="C40" s="467">
        <v>46093</v>
      </c>
      <c r="D40" s="849">
        <v>14221</v>
      </c>
      <c r="E40" s="865">
        <v>33653</v>
      </c>
      <c r="F40" s="858">
        <v>16999</v>
      </c>
      <c r="G40" s="490">
        <v>25683</v>
      </c>
      <c r="H40" s="736" t="s">
        <v>498</v>
      </c>
      <c r="I40" s="737"/>
      <c r="J40" s="468">
        <v>4438</v>
      </c>
      <c r="K40" s="469">
        <v>19.899999999999999</v>
      </c>
      <c r="L40" s="640">
        <v>4611</v>
      </c>
      <c r="M40" s="646">
        <v>21.5</v>
      </c>
      <c r="N40" s="480">
        <v>523</v>
      </c>
      <c r="O40" s="659">
        <v>346</v>
      </c>
      <c r="P40" s="543">
        <v>110175</v>
      </c>
      <c r="Q40" s="470">
        <v>889</v>
      </c>
      <c r="R40" s="636"/>
      <c r="S40" s="481">
        <v>76402</v>
      </c>
      <c r="T40" s="671">
        <v>626</v>
      </c>
      <c r="U40" s="636"/>
      <c r="V40" s="675">
        <v>51719</v>
      </c>
    </row>
    <row r="41" spans="1:22" ht="19.5" x14ac:dyDescent="0.4">
      <c r="A41" s="43" t="s">
        <v>32</v>
      </c>
      <c r="B41" s="48">
        <v>10456</v>
      </c>
      <c r="C41" s="446">
        <v>10909</v>
      </c>
      <c r="D41" s="59">
        <v>10909</v>
      </c>
      <c r="E41" s="256">
        <v>11184</v>
      </c>
      <c r="F41" s="856">
        <v>12278</v>
      </c>
      <c r="G41" s="276">
        <v>12690</v>
      </c>
      <c r="H41" s="742" t="s">
        <v>498</v>
      </c>
      <c r="I41" s="743"/>
      <c r="J41" s="27">
        <v>950</v>
      </c>
      <c r="K41" s="452">
        <v>10.6</v>
      </c>
      <c r="L41" s="562">
        <v>787</v>
      </c>
      <c r="M41" s="647">
        <v>9.1</v>
      </c>
      <c r="N41" s="477">
        <v>79</v>
      </c>
      <c r="O41" s="654">
        <v>95</v>
      </c>
      <c r="P41" s="544">
        <v>33404</v>
      </c>
      <c r="Q41" s="250">
        <v>65</v>
      </c>
      <c r="R41" s="444"/>
      <c r="S41" s="482">
        <v>15027</v>
      </c>
      <c r="T41" s="256">
        <v>67</v>
      </c>
      <c r="U41" s="444"/>
      <c r="V41" s="676">
        <v>10809</v>
      </c>
    </row>
    <row r="42" spans="1:22" s="463" customFormat="1" ht="19.5" x14ac:dyDescent="0.4">
      <c r="A42" s="455" t="s">
        <v>64</v>
      </c>
      <c r="B42" s="456">
        <v>16091</v>
      </c>
      <c r="C42" s="457">
        <v>10279</v>
      </c>
      <c r="D42" s="851">
        <v>12205</v>
      </c>
      <c r="E42" s="869">
        <v>12205</v>
      </c>
      <c r="F42" s="859">
        <v>10559</v>
      </c>
      <c r="G42" s="491">
        <v>0</v>
      </c>
      <c r="H42" s="748" t="s">
        <v>497</v>
      </c>
      <c r="I42" s="749"/>
      <c r="J42" s="471">
        <v>913</v>
      </c>
      <c r="K42" s="472">
        <v>16.3</v>
      </c>
      <c r="L42" s="641">
        <v>813</v>
      </c>
      <c r="M42" s="650">
        <v>14.8</v>
      </c>
      <c r="N42" s="473">
        <v>71</v>
      </c>
      <c r="O42" s="655">
        <v>88</v>
      </c>
      <c r="P42" s="540">
        <v>32463</v>
      </c>
      <c r="Q42" s="474">
        <v>54</v>
      </c>
      <c r="R42" s="637"/>
      <c r="S42" s="464">
        <v>5757</v>
      </c>
      <c r="T42" s="666">
        <v>155</v>
      </c>
      <c r="U42" s="637"/>
      <c r="V42" s="673">
        <v>13018</v>
      </c>
    </row>
    <row r="43" spans="1:22" ht="19.5" x14ac:dyDescent="0.4">
      <c r="A43" s="45" t="s">
        <v>33</v>
      </c>
      <c r="B43" s="76">
        <v>23467</v>
      </c>
      <c r="C43" s="445">
        <v>49180</v>
      </c>
      <c r="D43" s="845">
        <v>22970</v>
      </c>
      <c r="E43" s="668">
        <v>41977</v>
      </c>
      <c r="F43" s="860">
        <v>18123</v>
      </c>
      <c r="G43" s="486">
        <v>13612</v>
      </c>
      <c r="H43" s="740" t="s">
        <v>497</v>
      </c>
      <c r="I43" s="741"/>
      <c r="J43" s="26">
        <v>769</v>
      </c>
      <c r="K43" s="451">
        <v>13.6</v>
      </c>
      <c r="L43" s="561">
        <v>589</v>
      </c>
      <c r="M43" s="651">
        <v>10.9</v>
      </c>
      <c r="N43" s="475">
        <v>244</v>
      </c>
      <c r="O43" s="660">
        <v>193</v>
      </c>
      <c r="P43" s="541">
        <v>41209</v>
      </c>
      <c r="Q43" s="248">
        <v>203</v>
      </c>
      <c r="R43" s="102"/>
      <c r="S43" s="478">
        <v>20961</v>
      </c>
      <c r="T43" s="664">
        <v>297</v>
      </c>
      <c r="U43" s="102"/>
      <c r="V43" s="333">
        <v>16351</v>
      </c>
    </row>
    <row r="44" spans="1:22" s="463" customFormat="1" ht="19.5" x14ac:dyDescent="0.4">
      <c r="A44" s="455" t="s">
        <v>34</v>
      </c>
      <c r="B44" s="456">
        <v>20027</v>
      </c>
      <c r="C44" s="457">
        <v>20027</v>
      </c>
      <c r="D44" s="846">
        <v>17612</v>
      </c>
      <c r="E44" s="863">
        <v>17612</v>
      </c>
      <c r="F44" s="852">
        <v>12028</v>
      </c>
      <c r="G44" s="488">
        <v>9851</v>
      </c>
      <c r="H44" s="744" t="s">
        <v>497</v>
      </c>
      <c r="I44" s="745"/>
      <c r="J44" s="460">
        <v>3024</v>
      </c>
      <c r="K44" s="461">
        <v>18.2</v>
      </c>
      <c r="L44" s="638">
        <v>2852</v>
      </c>
      <c r="M44" s="648">
        <v>17.600000000000001</v>
      </c>
      <c r="N44" s="473">
        <v>238</v>
      </c>
      <c r="O44" s="655">
        <v>317</v>
      </c>
      <c r="P44" s="540">
        <v>136526</v>
      </c>
      <c r="Q44" s="462">
        <v>360</v>
      </c>
      <c r="R44" s="634"/>
      <c r="S44" s="464">
        <v>30959</v>
      </c>
      <c r="T44" s="665">
        <v>813</v>
      </c>
      <c r="U44" s="634"/>
      <c r="V44" s="673">
        <v>57362</v>
      </c>
    </row>
    <row r="45" spans="1:22" ht="19.5" x14ac:dyDescent="0.4">
      <c r="A45" s="43" t="s">
        <v>35</v>
      </c>
      <c r="B45" s="48">
        <v>1600</v>
      </c>
      <c r="C45" s="446">
        <v>1600</v>
      </c>
      <c r="D45" s="59">
        <v>1660</v>
      </c>
      <c r="E45" s="256">
        <v>1656</v>
      </c>
      <c r="F45" s="856">
        <v>1724</v>
      </c>
      <c r="G45" s="285">
        <v>1421</v>
      </c>
      <c r="H45" s="740" t="s">
        <v>497</v>
      </c>
      <c r="I45" s="741"/>
      <c r="J45" s="27">
        <v>984</v>
      </c>
      <c r="K45" s="452">
        <v>17</v>
      </c>
      <c r="L45" s="562">
        <v>727</v>
      </c>
      <c r="M45" s="647">
        <v>12.9</v>
      </c>
      <c r="N45" s="477">
        <v>133</v>
      </c>
      <c r="O45" s="654">
        <v>160</v>
      </c>
      <c r="P45" s="541">
        <v>130710</v>
      </c>
      <c r="Q45" s="248">
        <v>114</v>
      </c>
      <c r="R45" s="102"/>
      <c r="S45" s="478">
        <v>17828</v>
      </c>
      <c r="T45" s="664">
        <v>140</v>
      </c>
      <c r="U45" s="102"/>
      <c r="V45" s="333">
        <v>17766</v>
      </c>
    </row>
    <row r="46" spans="1:22" s="463" customFormat="1" ht="19.5" x14ac:dyDescent="0.4">
      <c r="A46" s="455" t="s">
        <v>36</v>
      </c>
      <c r="B46" s="456">
        <v>19055</v>
      </c>
      <c r="C46" s="457">
        <v>21462</v>
      </c>
      <c r="D46" s="846">
        <v>11067</v>
      </c>
      <c r="E46" s="863">
        <v>6948</v>
      </c>
      <c r="F46" s="857">
        <v>11221</v>
      </c>
      <c r="G46" s="487">
        <v>11490</v>
      </c>
      <c r="H46" s="736" t="s">
        <v>498</v>
      </c>
      <c r="I46" s="737"/>
      <c r="J46" s="460">
        <v>157</v>
      </c>
      <c r="K46" s="461">
        <v>7.5</v>
      </c>
      <c r="L46" s="638">
        <v>137</v>
      </c>
      <c r="M46" s="648">
        <v>6.4</v>
      </c>
      <c r="N46" s="473">
        <v>21</v>
      </c>
      <c r="O46" s="657">
        <v>12</v>
      </c>
      <c r="P46" s="540">
        <v>3721</v>
      </c>
      <c r="Q46" s="462">
        <v>11</v>
      </c>
      <c r="R46" s="634"/>
      <c r="S46" s="464">
        <v>610</v>
      </c>
      <c r="T46" s="669">
        <v>4</v>
      </c>
      <c r="U46" s="634"/>
      <c r="V46" s="674">
        <v>466</v>
      </c>
    </row>
    <row r="47" spans="1:22" ht="19.5" x14ac:dyDescent="0.4">
      <c r="A47" s="43" t="s">
        <v>37</v>
      </c>
      <c r="B47" s="48">
        <v>13045</v>
      </c>
      <c r="C47" s="446">
        <v>13243</v>
      </c>
      <c r="D47" s="59">
        <v>13228</v>
      </c>
      <c r="E47" s="256">
        <v>13716</v>
      </c>
      <c r="F47" s="853">
        <v>12211</v>
      </c>
      <c r="G47" s="285">
        <v>10635</v>
      </c>
      <c r="H47" s="740" t="s">
        <v>497</v>
      </c>
      <c r="I47" s="741"/>
      <c r="J47" s="27">
        <v>1434</v>
      </c>
      <c r="K47" s="452">
        <v>13.2</v>
      </c>
      <c r="L47" s="559">
        <v>1570</v>
      </c>
      <c r="M47" s="645">
        <v>14.7</v>
      </c>
      <c r="N47" s="477">
        <v>366</v>
      </c>
      <c r="O47" s="658">
        <v>316</v>
      </c>
      <c r="P47" s="541">
        <v>70381</v>
      </c>
      <c r="Q47" s="248">
        <v>600</v>
      </c>
      <c r="R47" s="102"/>
      <c r="S47" s="478">
        <v>33654</v>
      </c>
      <c r="T47" s="664">
        <v>623</v>
      </c>
      <c r="U47" s="102"/>
      <c r="V47" s="332">
        <v>35786</v>
      </c>
    </row>
    <row r="48" spans="1:22" s="463" customFormat="1" ht="19.5" x14ac:dyDescent="0.4">
      <c r="A48" s="455" t="s">
        <v>38</v>
      </c>
      <c r="B48" s="456">
        <v>36984</v>
      </c>
      <c r="C48" s="457">
        <v>30309</v>
      </c>
      <c r="D48" s="848">
        <v>49953</v>
      </c>
      <c r="E48" s="863">
        <v>21803</v>
      </c>
      <c r="F48" s="852">
        <v>20562</v>
      </c>
      <c r="G48" s="487">
        <v>37160</v>
      </c>
      <c r="H48" s="736" t="s">
        <v>498</v>
      </c>
      <c r="I48" s="737"/>
      <c r="J48" s="460">
        <v>1527</v>
      </c>
      <c r="K48" s="461">
        <v>16.8</v>
      </c>
      <c r="L48" s="638">
        <v>1377</v>
      </c>
      <c r="M48" s="648">
        <v>15.6</v>
      </c>
      <c r="N48" s="473">
        <v>41</v>
      </c>
      <c r="O48" s="655">
        <v>65</v>
      </c>
      <c r="P48" s="540">
        <v>33021</v>
      </c>
      <c r="Q48" s="462">
        <v>103</v>
      </c>
      <c r="R48" s="634"/>
      <c r="S48" s="464">
        <v>4828</v>
      </c>
      <c r="T48" s="669">
        <v>90</v>
      </c>
      <c r="U48" s="634"/>
      <c r="V48" s="674">
        <v>3798</v>
      </c>
    </row>
    <row r="49" spans="1:22" ht="19.5" x14ac:dyDescent="0.4">
      <c r="A49" s="43" t="s">
        <v>39</v>
      </c>
      <c r="B49" s="48">
        <v>0</v>
      </c>
      <c r="C49" s="446">
        <v>0</v>
      </c>
      <c r="D49" s="48">
        <v>0</v>
      </c>
      <c r="E49" s="250">
        <v>0</v>
      </c>
      <c r="F49" s="444">
        <v>0</v>
      </c>
      <c r="G49" s="275">
        <v>0</v>
      </c>
      <c r="H49" s="750"/>
      <c r="I49" s="751"/>
      <c r="J49" s="27">
        <v>297</v>
      </c>
      <c r="K49" s="452">
        <v>12.3</v>
      </c>
      <c r="L49" s="562">
        <v>241</v>
      </c>
      <c r="M49" s="647">
        <v>10.3</v>
      </c>
      <c r="N49" s="477">
        <v>51</v>
      </c>
      <c r="O49" s="654">
        <v>52</v>
      </c>
      <c r="P49" s="541">
        <v>6883</v>
      </c>
      <c r="Q49" s="248">
        <v>46</v>
      </c>
      <c r="R49" s="102"/>
      <c r="S49" s="478">
        <v>6731</v>
      </c>
      <c r="T49" s="664">
        <v>81</v>
      </c>
      <c r="U49" s="102"/>
      <c r="V49" s="332">
        <v>3778</v>
      </c>
    </row>
    <row r="50" spans="1:22" s="463" customFormat="1" ht="19.5" x14ac:dyDescent="0.4">
      <c r="A50" s="455" t="s">
        <v>40</v>
      </c>
      <c r="B50" s="456">
        <v>10163</v>
      </c>
      <c r="C50" s="457">
        <v>10163</v>
      </c>
      <c r="D50" s="846">
        <v>3387</v>
      </c>
      <c r="E50" s="863">
        <v>3387</v>
      </c>
      <c r="F50" s="857">
        <v>3462</v>
      </c>
      <c r="G50" s="488">
        <v>3353</v>
      </c>
      <c r="H50" s="744" t="s">
        <v>497</v>
      </c>
      <c r="I50" s="745"/>
      <c r="J50" s="460">
        <v>337</v>
      </c>
      <c r="K50" s="461">
        <v>12.1</v>
      </c>
      <c r="L50" s="638">
        <v>286</v>
      </c>
      <c r="M50" s="648">
        <v>10.6</v>
      </c>
      <c r="N50" s="473">
        <v>19</v>
      </c>
      <c r="O50" s="655">
        <v>73</v>
      </c>
      <c r="P50" s="540">
        <v>17796</v>
      </c>
      <c r="Q50" s="462">
        <v>31</v>
      </c>
      <c r="R50" s="634"/>
      <c r="S50" s="464">
        <v>1788</v>
      </c>
      <c r="T50" s="665">
        <v>47</v>
      </c>
      <c r="U50" s="634"/>
      <c r="V50" s="673">
        <v>3708</v>
      </c>
    </row>
    <row r="51" spans="1:22" ht="19.5" x14ac:dyDescent="0.4">
      <c r="A51" s="43" t="s">
        <v>41</v>
      </c>
      <c r="B51" s="48">
        <v>1889</v>
      </c>
      <c r="C51" s="446">
        <v>826</v>
      </c>
      <c r="D51" s="48">
        <v>0</v>
      </c>
      <c r="E51" s="864">
        <v>0</v>
      </c>
      <c r="F51" s="444">
        <v>0</v>
      </c>
      <c r="G51" s="275">
        <v>0</v>
      </c>
      <c r="H51" s="750"/>
      <c r="I51" s="751"/>
      <c r="J51" s="27">
        <v>343</v>
      </c>
      <c r="K51" s="452">
        <v>6.7</v>
      </c>
      <c r="L51" s="559">
        <v>432</v>
      </c>
      <c r="M51" s="645">
        <v>8.6999999999999993</v>
      </c>
      <c r="N51" s="477">
        <v>48</v>
      </c>
      <c r="O51" s="654">
        <v>54</v>
      </c>
      <c r="P51" s="541">
        <v>14864</v>
      </c>
      <c r="Q51" s="248">
        <v>88</v>
      </c>
      <c r="R51" s="102"/>
      <c r="S51" s="478">
        <v>4692</v>
      </c>
      <c r="T51" s="664">
        <v>109</v>
      </c>
      <c r="U51" s="102"/>
      <c r="V51" s="332">
        <v>7117</v>
      </c>
    </row>
    <row r="52" spans="1:22" s="463" customFormat="1" ht="19.5" x14ac:dyDescent="0.4">
      <c r="A52" s="455" t="s">
        <v>42</v>
      </c>
      <c r="B52" s="456">
        <v>4829</v>
      </c>
      <c r="C52" s="457">
        <v>0</v>
      </c>
      <c r="D52" s="848">
        <v>9657</v>
      </c>
      <c r="E52" s="458">
        <v>0</v>
      </c>
      <c r="F52" s="852">
        <v>0</v>
      </c>
      <c r="G52" s="459">
        <v>0</v>
      </c>
      <c r="H52" s="752"/>
      <c r="I52" s="753"/>
      <c r="J52" s="460">
        <v>209</v>
      </c>
      <c r="K52" s="461">
        <v>10.3</v>
      </c>
      <c r="L52" s="638">
        <v>208</v>
      </c>
      <c r="M52" s="644">
        <v>10.5</v>
      </c>
      <c r="N52" s="473">
        <v>102</v>
      </c>
      <c r="O52" s="657">
        <v>58</v>
      </c>
      <c r="P52" s="540">
        <v>13343</v>
      </c>
      <c r="Q52" s="462">
        <v>273</v>
      </c>
      <c r="R52" s="634"/>
      <c r="S52" s="464">
        <v>4642</v>
      </c>
      <c r="T52" s="669">
        <v>196</v>
      </c>
      <c r="U52" s="634"/>
      <c r="V52" s="674">
        <v>2628</v>
      </c>
    </row>
    <row r="53" spans="1:22" ht="19.5" x14ac:dyDescent="0.4">
      <c r="A53" s="43" t="s">
        <v>43</v>
      </c>
      <c r="B53" s="48">
        <v>2957</v>
      </c>
      <c r="C53" s="446">
        <v>2957</v>
      </c>
      <c r="D53" s="59">
        <v>2995</v>
      </c>
      <c r="E53" s="256">
        <v>2996</v>
      </c>
      <c r="F53" s="856">
        <v>3040</v>
      </c>
      <c r="G53" s="276">
        <v>3141</v>
      </c>
      <c r="H53" s="742" t="s">
        <v>498</v>
      </c>
      <c r="I53" s="743"/>
      <c r="J53" s="27">
        <v>355</v>
      </c>
      <c r="K53" s="452">
        <v>10.8</v>
      </c>
      <c r="L53" s="562">
        <v>222</v>
      </c>
      <c r="M53" s="647">
        <v>7</v>
      </c>
      <c r="N53" s="477">
        <v>116</v>
      </c>
      <c r="O53" s="658">
        <v>112</v>
      </c>
      <c r="P53" s="541">
        <v>29602</v>
      </c>
      <c r="Q53" s="248">
        <v>95</v>
      </c>
      <c r="R53" s="102"/>
      <c r="S53" s="478">
        <v>4765</v>
      </c>
      <c r="T53" s="664">
        <v>155</v>
      </c>
      <c r="U53" s="102"/>
      <c r="V53" s="332">
        <v>6270</v>
      </c>
    </row>
    <row r="54" spans="1:22" s="463" customFormat="1" ht="19.5" x14ac:dyDescent="0.4">
      <c r="A54" s="455" t="s">
        <v>44</v>
      </c>
      <c r="B54" s="456">
        <v>31545</v>
      </c>
      <c r="C54" s="457">
        <v>0</v>
      </c>
      <c r="D54" s="848">
        <v>31545</v>
      </c>
      <c r="E54" s="458">
        <v>0</v>
      </c>
      <c r="F54" s="852">
        <v>0</v>
      </c>
      <c r="G54" s="459">
        <v>0</v>
      </c>
      <c r="H54" s="752"/>
      <c r="I54" s="753"/>
      <c r="J54" s="460">
        <v>579</v>
      </c>
      <c r="K54" s="461">
        <v>18.899999999999999</v>
      </c>
      <c r="L54" s="638">
        <v>507</v>
      </c>
      <c r="M54" s="648">
        <v>16.899999999999999</v>
      </c>
      <c r="N54" s="473">
        <v>43</v>
      </c>
      <c r="O54" s="657">
        <v>30</v>
      </c>
      <c r="P54" s="540">
        <v>9775</v>
      </c>
      <c r="Q54" s="462">
        <v>69</v>
      </c>
      <c r="R54" s="634"/>
      <c r="S54" s="464">
        <v>6009</v>
      </c>
      <c r="T54" s="669">
        <v>29</v>
      </c>
      <c r="U54" s="634"/>
      <c r="V54" s="674">
        <v>3470</v>
      </c>
    </row>
    <row r="55" spans="1:22" ht="19.5" x14ac:dyDescent="0.4">
      <c r="A55" s="43" t="s">
        <v>45</v>
      </c>
      <c r="B55" s="48">
        <v>14040</v>
      </c>
      <c r="C55" s="446">
        <v>14054</v>
      </c>
      <c r="D55" s="59">
        <v>14477</v>
      </c>
      <c r="E55" s="864">
        <v>0</v>
      </c>
      <c r="F55" s="444">
        <v>0</v>
      </c>
      <c r="G55" s="275">
        <v>0</v>
      </c>
      <c r="H55" s="750"/>
      <c r="I55" s="751"/>
      <c r="J55" s="27">
        <v>346</v>
      </c>
      <c r="K55" s="452">
        <v>12.8</v>
      </c>
      <c r="L55" s="562">
        <v>270</v>
      </c>
      <c r="M55" s="647">
        <v>10.199999999999999</v>
      </c>
      <c r="N55" s="477">
        <v>42</v>
      </c>
      <c r="O55" s="654">
        <v>44</v>
      </c>
      <c r="P55" s="541">
        <v>16651</v>
      </c>
      <c r="Q55" s="248">
        <v>33</v>
      </c>
      <c r="R55" s="102"/>
      <c r="S55" s="478">
        <v>2802</v>
      </c>
      <c r="T55" s="664">
        <v>44</v>
      </c>
      <c r="U55" s="102"/>
      <c r="V55" s="333">
        <v>919</v>
      </c>
    </row>
    <row r="56" spans="1:22" s="463" customFormat="1" ht="19.5" x14ac:dyDescent="0.4">
      <c r="A56" s="455" t="s">
        <v>46</v>
      </c>
      <c r="B56" s="456">
        <v>36023</v>
      </c>
      <c r="C56" s="457">
        <v>36023</v>
      </c>
      <c r="D56" s="848">
        <v>37481</v>
      </c>
      <c r="E56" s="863">
        <v>0</v>
      </c>
      <c r="F56" s="852">
        <v>0</v>
      </c>
      <c r="G56" s="459">
        <v>0</v>
      </c>
      <c r="H56" s="752"/>
      <c r="I56" s="753"/>
      <c r="J56" s="460">
        <v>178</v>
      </c>
      <c r="K56" s="461">
        <v>13.6</v>
      </c>
      <c r="L56" s="638">
        <v>132</v>
      </c>
      <c r="M56" s="648">
        <v>10.5</v>
      </c>
      <c r="N56" s="473">
        <v>8</v>
      </c>
      <c r="O56" s="655">
        <v>13</v>
      </c>
      <c r="P56" s="540">
        <v>3263</v>
      </c>
      <c r="Q56" s="462">
        <v>5</v>
      </c>
      <c r="R56" s="634"/>
      <c r="S56" s="464">
        <v>168</v>
      </c>
      <c r="T56" s="665">
        <v>7</v>
      </c>
      <c r="U56" s="634"/>
      <c r="V56" s="674">
        <v>115</v>
      </c>
    </row>
    <row r="57" spans="1:22" ht="19.5" x14ac:dyDescent="0.4">
      <c r="A57" s="43" t="s">
        <v>47</v>
      </c>
      <c r="B57" s="48">
        <v>9845</v>
      </c>
      <c r="C57" s="446">
        <v>8945</v>
      </c>
      <c r="D57" s="59">
        <v>18439</v>
      </c>
      <c r="E57" s="256">
        <v>18439</v>
      </c>
      <c r="F57" s="444">
        <v>0</v>
      </c>
      <c r="G57" s="275">
        <v>0</v>
      </c>
      <c r="H57" s="750"/>
      <c r="I57" s="751"/>
      <c r="J57" s="27">
        <v>128</v>
      </c>
      <c r="K57" s="452">
        <v>8.1</v>
      </c>
      <c r="L57" s="562">
        <v>112</v>
      </c>
      <c r="M57" s="647">
        <v>7.2</v>
      </c>
      <c r="N57" s="477">
        <v>2</v>
      </c>
      <c r="O57" s="654">
        <v>5</v>
      </c>
      <c r="P57" s="541">
        <v>639</v>
      </c>
      <c r="Q57" s="248">
        <v>2</v>
      </c>
      <c r="R57" s="102"/>
      <c r="S57" s="478">
        <v>685</v>
      </c>
      <c r="T57" s="664">
        <v>5</v>
      </c>
      <c r="U57" s="102"/>
      <c r="V57" s="333">
        <v>639</v>
      </c>
    </row>
    <row r="58" spans="1:22" s="463" customFormat="1" ht="19.5" x14ac:dyDescent="0.4">
      <c r="A58" s="455" t="s">
        <v>48</v>
      </c>
      <c r="B58" s="456">
        <v>21395</v>
      </c>
      <c r="C58" s="457">
        <v>0</v>
      </c>
      <c r="D58" s="848">
        <v>21635</v>
      </c>
      <c r="E58" s="458">
        <v>0</v>
      </c>
      <c r="F58" s="852">
        <v>1</v>
      </c>
      <c r="G58" s="488">
        <v>0</v>
      </c>
      <c r="H58" s="752"/>
      <c r="I58" s="753"/>
      <c r="J58" s="460">
        <v>75</v>
      </c>
      <c r="K58" s="461">
        <v>6.4</v>
      </c>
      <c r="L58" s="638">
        <v>71</v>
      </c>
      <c r="M58" s="648">
        <v>6.2</v>
      </c>
      <c r="N58" s="473">
        <v>4</v>
      </c>
      <c r="O58" s="655">
        <v>9</v>
      </c>
      <c r="P58" s="540">
        <v>2837</v>
      </c>
      <c r="Q58" s="462">
        <v>4</v>
      </c>
      <c r="R58" s="634"/>
      <c r="S58" s="464">
        <v>376</v>
      </c>
      <c r="T58" s="665">
        <v>5</v>
      </c>
      <c r="U58" s="634"/>
      <c r="V58" s="674">
        <v>147</v>
      </c>
    </row>
    <row r="59" spans="1:22" ht="19.5" x14ac:dyDescent="0.4">
      <c r="A59" s="43" t="s">
        <v>49</v>
      </c>
      <c r="B59" s="48">
        <v>56401</v>
      </c>
      <c r="C59" s="446">
        <v>58530</v>
      </c>
      <c r="D59" s="82">
        <v>56355</v>
      </c>
      <c r="E59" s="250">
        <v>33438</v>
      </c>
      <c r="F59" s="444">
        <v>36378</v>
      </c>
      <c r="G59" s="285">
        <v>30534</v>
      </c>
      <c r="H59" s="740" t="s">
        <v>497</v>
      </c>
      <c r="I59" s="741"/>
      <c r="J59" s="27">
        <v>210</v>
      </c>
      <c r="K59" s="452">
        <v>10.199999999999999</v>
      </c>
      <c r="L59" s="562">
        <v>175</v>
      </c>
      <c r="M59" s="647">
        <v>8.9</v>
      </c>
      <c r="N59" s="477">
        <v>7</v>
      </c>
      <c r="O59" s="658">
        <v>4</v>
      </c>
      <c r="P59" s="541">
        <v>206</v>
      </c>
      <c r="Q59" s="248">
        <v>7</v>
      </c>
      <c r="R59" s="102"/>
      <c r="S59" s="478">
        <v>381</v>
      </c>
      <c r="T59" s="668">
        <v>5</v>
      </c>
      <c r="U59" s="102"/>
      <c r="V59" s="333">
        <v>45</v>
      </c>
    </row>
    <row r="60" spans="1:22" s="463" customFormat="1" ht="19.5" x14ac:dyDescent="0.4">
      <c r="A60" s="455" t="s">
        <v>50</v>
      </c>
      <c r="B60" s="456">
        <v>17699</v>
      </c>
      <c r="C60" s="457">
        <v>0</v>
      </c>
      <c r="D60" s="846">
        <v>17667</v>
      </c>
      <c r="E60" s="458">
        <v>0</v>
      </c>
      <c r="F60" s="852">
        <v>0</v>
      </c>
      <c r="G60" s="459">
        <v>0</v>
      </c>
      <c r="H60" s="752"/>
      <c r="I60" s="753"/>
      <c r="J60" s="460">
        <v>15</v>
      </c>
      <c r="K60" s="461">
        <v>2.7</v>
      </c>
      <c r="L60" s="638">
        <v>11</v>
      </c>
      <c r="M60" s="648">
        <v>2</v>
      </c>
      <c r="N60" s="473">
        <v>3</v>
      </c>
      <c r="O60" s="657">
        <v>1</v>
      </c>
      <c r="P60" s="540">
        <v>42</v>
      </c>
      <c r="Q60" s="462">
        <v>3</v>
      </c>
      <c r="R60" s="634"/>
      <c r="S60" s="464">
        <v>83</v>
      </c>
      <c r="T60" s="669">
        <v>1</v>
      </c>
      <c r="U60" s="634"/>
      <c r="V60" s="674">
        <v>42</v>
      </c>
    </row>
    <row r="61" spans="1:22" ht="19.5" x14ac:dyDescent="0.4">
      <c r="A61" s="43" t="s">
        <v>51</v>
      </c>
      <c r="B61" s="48">
        <v>40085</v>
      </c>
      <c r="C61" s="446">
        <v>28384</v>
      </c>
      <c r="D61" s="59">
        <v>40701</v>
      </c>
      <c r="E61" s="864">
        <v>16130</v>
      </c>
      <c r="F61" s="853">
        <v>1</v>
      </c>
      <c r="G61" s="285">
        <v>0</v>
      </c>
      <c r="H61" s="742"/>
      <c r="I61" s="743"/>
      <c r="J61" s="27">
        <v>230</v>
      </c>
      <c r="K61" s="452">
        <v>13.9</v>
      </c>
      <c r="L61" s="562">
        <v>169</v>
      </c>
      <c r="M61" s="647">
        <v>10.3</v>
      </c>
      <c r="N61" s="477">
        <v>24</v>
      </c>
      <c r="O61" s="658">
        <v>18</v>
      </c>
      <c r="P61" s="541">
        <v>2810</v>
      </c>
      <c r="Q61" s="248">
        <v>20</v>
      </c>
      <c r="R61" s="102"/>
      <c r="S61" s="478">
        <v>843</v>
      </c>
      <c r="T61" s="668">
        <v>15</v>
      </c>
      <c r="U61" s="102"/>
      <c r="V61" s="332">
        <v>965</v>
      </c>
    </row>
    <row r="62" spans="1:22" s="463" customFormat="1" ht="19.5" x14ac:dyDescent="0.4">
      <c r="A62" s="455" t="s">
        <v>52</v>
      </c>
      <c r="B62" s="456">
        <v>42069</v>
      </c>
      <c r="C62" s="457">
        <v>4089</v>
      </c>
      <c r="D62" s="848">
        <v>65257</v>
      </c>
      <c r="E62" s="868">
        <v>5058</v>
      </c>
      <c r="F62" s="852">
        <v>12586</v>
      </c>
      <c r="G62" s="488">
        <v>5130</v>
      </c>
      <c r="H62" s="744" t="s">
        <v>497</v>
      </c>
      <c r="I62" s="745"/>
      <c r="J62" s="460">
        <v>565</v>
      </c>
      <c r="K62" s="461">
        <v>26.5</v>
      </c>
      <c r="L62" s="638">
        <v>494</v>
      </c>
      <c r="M62" s="648">
        <v>23.5</v>
      </c>
      <c r="N62" s="473">
        <v>31</v>
      </c>
      <c r="O62" s="657">
        <v>16</v>
      </c>
      <c r="P62" s="540">
        <v>2106</v>
      </c>
      <c r="Q62" s="462">
        <v>0</v>
      </c>
      <c r="R62" s="634"/>
      <c r="S62" s="464">
        <v>0</v>
      </c>
      <c r="T62" s="665">
        <v>11</v>
      </c>
      <c r="U62" s="634"/>
      <c r="V62" s="673">
        <v>644</v>
      </c>
    </row>
    <row r="63" spans="1:22" ht="19.5" x14ac:dyDescent="0.4">
      <c r="A63" s="43" t="s">
        <v>53</v>
      </c>
      <c r="B63" s="48">
        <v>42843</v>
      </c>
      <c r="C63" s="446">
        <v>24025</v>
      </c>
      <c r="D63" s="59">
        <v>49481</v>
      </c>
      <c r="E63" s="864">
        <v>1433</v>
      </c>
      <c r="F63" s="853">
        <v>12751</v>
      </c>
      <c r="G63" s="276">
        <v>20563</v>
      </c>
      <c r="H63" s="742" t="s">
        <v>498</v>
      </c>
      <c r="I63" s="743"/>
      <c r="J63" s="27">
        <v>239</v>
      </c>
      <c r="K63" s="452">
        <v>5.2</v>
      </c>
      <c r="L63" s="562">
        <v>181</v>
      </c>
      <c r="M63" s="647">
        <v>4</v>
      </c>
      <c r="N63" s="477">
        <v>93</v>
      </c>
      <c r="O63" s="654">
        <v>136</v>
      </c>
      <c r="P63" s="541">
        <v>13503</v>
      </c>
      <c r="Q63" s="248">
        <v>83</v>
      </c>
      <c r="R63" s="102"/>
      <c r="S63" s="478">
        <v>6259</v>
      </c>
      <c r="T63" s="664">
        <v>97</v>
      </c>
      <c r="U63" s="102"/>
      <c r="V63" s="333">
        <v>6076</v>
      </c>
    </row>
    <row r="64" spans="1:22" s="463" customFormat="1" ht="19.5" x14ac:dyDescent="0.4">
      <c r="A64" s="455" t="s">
        <v>54</v>
      </c>
      <c r="B64" s="456">
        <v>25406</v>
      </c>
      <c r="C64" s="457">
        <v>25406</v>
      </c>
      <c r="D64" s="848">
        <v>26214</v>
      </c>
      <c r="E64" s="868">
        <v>26214</v>
      </c>
      <c r="F64" s="852">
        <v>17953</v>
      </c>
      <c r="G64" s="488">
        <v>13927</v>
      </c>
      <c r="H64" s="744" t="s">
        <v>497</v>
      </c>
      <c r="I64" s="745"/>
      <c r="J64" s="460">
        <v>935</v>
      </c>
      <c r="K64" s="461">
        <v>16.899999999999999</v>
      </c>
      <c r="L64" s="638">
        <v>659</v>
      </c>
      <c r="M64" s="648">
        <v>12.3</v>
      </c>
      <c r="N64" s="473">
        <v>159</v>
      </c>
      <c r="O64" s="655">
        <v>221</v>
      </c>
      <c r="P64" s="540">
        <v>54660</v>
      </c>
      <c r="Q64" s="462">
        <v>132</v>
      </c>
      <c r="R64" s="634"/>
      <c r="S64" s="464">
        <v>9475</v>
      </c>
      <c r="T64" s="665">
        <v>149</v>
      </c>
      <c r="U64" s="634"/>
      <c r="V64" s="673">
        <v>11052</v>
      </c>
    </row>
    <row r="65" spans="1:29" ht="19.5" x14ac:dyDescent="0.4">
      <c r="A65" s="43" t="s">
        <v>55</v>
      </c>
      <c r="B65" s="48">
        <v>28667</v>
      </c>
      <c r="C65" s="446">
        <v>46794</v>
      </c>
      <c r="D65" s="82">
        <v>20319</v>
      </c>
      <c r="E65" s="864">
        <v>33037</v>
      </c>
      <c r="F65" s="856">
        <v>24039</v>
      </c>
      <c r="G65" s="276">
        <v>26106</v>
      </c>
      <c r="H65" s="742" t="s">
        <v>498</v>
      </c>
      <c r="I65" s="743"/>
      <c r="J65" s="27">
        <v>676</v>
      </c>
      <c r="K65" s="452">
        <v>12.4</v>
      </c>
      <c r="L65" s="562">
        <v>626</v>
      </c>
      <c r="M65" s="647">
        <v>11.8</v>
      </c>
      <c r="N65" s="477">
        <v>90</v>
      </c>
      <c r="O65" s="654">
        <v>162</v>
      </c>
      <c r="P65" s="541">
        <v>41300</v>
      </c>
      <c r="Q65" s="248">
        <v>53</v>
      </c>
      <c r="R65" s="102"/>
      <c r="S65" s="478">
        <v>5457</v>
      </c>
      <c r="T65" s="664">
        <v>131</v>
      </c>
      <c r="U65" s="102"/>
      <c r="V65" s="332">
        <v>6572</v>
      </c>
    </row>
    <row r="66" spans="1:29" s="463" customFormat="1" ht="19.5" x14ac:dyDescent="0.4">
      <c r="A66" s="455" t="s">
        <v>56</v>
      </c>
      <c r="B66" s="456">
        <v>1224</v>
      </c>
      <c r="C66" s="457">
        <v>4008</v>
      </c>
      <c r="D66" s="848">
        <v>3216</v>
      </c>
      <c r="E66" s="868">
        <v>11617</v>
      </c>
      <c r="F66" s="857">
        <v>6288</v>
      </c>
      <c r="G66" s="488">
        <v>1642</v>
      </c>
      <c r="H66" s="744" t="s">
        <v>497</v>
      </c>
      <c r="I66" s="745"/>
      <c r="J66" s="460">
        <v>736</v>
      </c>
      <c r="K66" s="461">
        <v>10.8</v>
      </c>
      <c r="L66" s="638">
        <v>432</v>
      </c>
      <c r="M66" s="648">
        <v>6.5</v>
      </c>
      <c r="N66" s="473">
        <v>50</v>
      </c>
      <c r="O66" s="655">
        <v>120</v>
      </c>
      <c r="P66" s="540">
        <v>43869</v>
      </c>
      <c r="Q66" s="462">
        <v>42</v>
      </c>
      <c r="R66" s="634"/>
      <c r="S66" s="464">
        <v>5870</v>
      </c>
      <c r="T66" s="665">
        <v>75</v>
      </c>
      <c r="U66" s="634"/>
      <c r="V66" s="673">
        <v>12179</v>
      </c>
    </row>
    <row r="67" spans="1:29" ht="19.5" x14ac:dyDescent="0.4">
      <c r="A67" s="43" t="s">
        <v>57</v>
      </c>
      <c r="B67" s="48">
        <v>3693</v>
      </c>
      <c r="C67" s="446">
        <v>3692</v>
      </c>
      <c r="D67" s="82">
        <v>2068</v>
      </c>
      <c r="E67" s="864">
        <v>2159</v>
      </c>
      <c r="F67" s="853">
        <v>0</v>
      </c>
      <c r="G67" s="275">
        <v>0</v>
      </c>
      <c r="H67" s="750"/>
      <c r="I67" s="751"/>
      <c r="J67" s="27">
        <v>951</v>
      </c>
      <c r="K67" s="452">
        <v>11</v>
      </c>
      <c r="L67" s="562">
        <v>928</v>
      </c>
      <c r="M67" s="450">
        <v>11</v>
      </c>
      <c r="N67" s="477">
        <v>130</v>
      </c>
      <c r="O67" s="658">
        <v>73</v>
      </c>
      <c r="P67" s="541">
        <v>24958</v>
      </c>
      <c r="Q67" s="248">
        <v>127</v>
      </c>
      <c r="R67" s="102"/>
      <c r="S67" s="478">
        <v>29197</v>
      </c>
      <c r="T67" s="668">
        <v>92</v>
      </c>
      <c r="U67" s="102"/>
      <c r="V67" s="333">
        <v>21958</v>
      </c>
    </row>
    <row r="68" spans="1:29" s="463" customFormat="1" ht="19.5" x14ac:dyDescent="0.4">
      <c r="A68" s="455" t="s">
        <v>58</v>
      </c>
      <c r="B68" s="456">
        <v>26769</v>
      </c>
      <c r="C68" s="457">
        <v>26769</v>
      </c>
      <c r="D68" s="846">
        <v>25863</v>
      </c>
      <c r="E68" s="863">
        <v>25274</v>
      </c>
      <c r="F68" s="852">
        <v>21924</v>
      </c>
      <c r="G68" s="488">
        <v>7132</v>
      </c>
      <c r="H68" s="744" t="s">
        <v>497</v>
      </c>
      <c r="I68" s="745"/>
      <c r="J68" s="460">
        <v>1067</v>
      </c>
      <c r="K68" s="461">
        <v>14.6</v>
      </c>
      <c r="L68" s="638">
        <v>967</v>
      </c>
      <c r="M68" s="648">
        <v>13.9</v>
      </c>
      <c r="N68" s="473">
        <v>251</v>
      </c>
      <c r="O68" s="655">
        <v>311</v>
      </c>
      <c r="P68" s="540">
        <v>42280</v>
      </c>
      <c r="Q68" s="462">
        <v>211</v>
      </c>
      <c r="R68" s="634"/>
      <c r="S68" s="464">
        <v>12360</v>
      </c>
      <c r="T68" s="665">
        <v>281</v>
      </c>
      <c r="U68" s="634"/>
      <c r="V68" s="673">
        <v>13416</v>
      </c>
    </row>
    <row r="69" spans="1:29" ht="19.5" x14ac:dyDescent="0.4">
      <c r="A69" s="43" t="s">
        <v>59</v>
      </c>
      <c r="B69" s="48">
        <v>34350</v>
      </c>
      <c r="C69" s="446">
        <v>35632</v>
      </c>
      <c r="D69" s="59">
        <v>36418</v>
      </c>
      <c r="E69" s="256">
        <v>37371</v>
      </c>
      <c r="F69" s="853">
        <v>15388</v>
      </c>
      <c r="G69" s="276">
        <v>16155</v>
      </c>
      <c r="H69" s="742" t="s">
        <v>498</v>
      </c>
      <c r="I69" s="743"/>
      <c r="J69" s="27">
        <v>661</v>
      </c>
      <c r="K69" s="452">
        <v>14.5</v>
      </c>
      <c r="L69" s="562">
        <v>653</v>
      </c>
      <c r="M69" s="645">
        <v>14.9</v>
      </c>
      <c r="N69" s="477">
        <v>164</v>
      </c>
      <c r="O69" s="658">
        <v>107</v>
      </c>
      <c r="P69" s="541">
        <v>33305</v>
      </c>
      <c r="Q69" s="248">
        <v>138</v>
      </c>
      <c r="R69" s="102"/>
      <c r="S69" s="478">
        <v>8010</v>
      </c>
      <c r="T69" s="668">
        <v>73</v>
      </c>
      <c r="U69" s="102"/>
      <c r="V69" s="333">
        <v>4715</v>
      </c>
    </row>
    <row r="70" spans="1:29" s="463" customFormat="1" ht="19.5" x14ac:dyDescent="0.4">
      <c r="A70" s="455" t="s">
        <v>60</v>
      </c>
      <c r="B70" s="456">
        <v>32940</v>
      </c>
      <c r="C70" s="457">
        <v>22069</v>
      </c>
      <c r="D70" s="846">
        <v>27310</v>
      </c>
      <c r="E70" s="863">
        <v>21470</v>
      </c>
      <c r="F70" s="852">
        <v>20460</v>
      </c>
      <c r="G70" s="488">
        <v>19560</v>
      </c>
      <c r="H70" s="744" t="s">
        <v>497</v>
      </c>
      <c r="I70" s="745"/>
      <c r="J70" s="460">
        <v>2044</v>
      </c>
      <c r="K70" s="461">
        <v>20.7</v>
      </c>
      <c r="L70" s="638">
        <v>1925</v>
      </c>
      <c r="M70" s="648">
        <v>20.3</v>
      </c>
      <c r="N70" s="473">
        <v>517</v>
      </c>
      <c r="O70" s="655">
        <v>580</v>
      </c>
      <c r="P70" s="540">
        <v>57758</v>
      </c>
      <c r="Q70" s="462">
        <v>764</v>
      </c>
      <c r="R70" s="634"/>
      <c r="S70" s="464">
        <v>57967</v>
      </c>
      <c r="T70" s="669">
        <v>730</v>
      </c>
      <c r="U70" s="634"/>
      <c r="V70" s="674">
        <v>52379</v>
      </c>
    </row>
    <row r="71" spans="1:29" ht="19.5" x14ac:dyDescent="0.4">
      <c r="A71" s="46" t="s">
        <v>61</v>
      </c>
      <c r="B71" s="50">
        <v>9668</v>
      </c>
      <c r="C71" s="448">
        <v>15319</v>
      </c>
      <c r="D71" s="80">
        <v>11292</v>
      </c>
      <c r="E71" s="866">
        <v>11551</v>
      </c>
      <c r="F71" s="861">
        <v>3944</v>
      </c>
      <c r="G71" s="492">
        <v>3086</v>
      </c>
      <c r="H71" s="754" t="s">
        <v>497</v>
      </c>
      <c r="I71" s="755"/>
      <c r="J71" s="29">
        <v>26655</v>
      </c>
      <c r="K71" s="453">
        <v>16.2</v>
      </c>
      <c r="L71" s="642">
        <v>23535</v>
      </c>
      <c r="M71" s="652">
        <v>14.7</v>
      </c>
      <c r="N71" s="483">
        <v>1884</v>
      </c>
      <c r="O71" s="661">
        <v>1532</v>
      </c>
      <c r="P71" s="545">
        <v>854680</v>
      </c>
      <c r="Q71" s="293">
        <v>8500</v>
      </c>
      <c r="R71" s="103"/>
      <c r="S71" s="484">
        <v>477055</v>
      </c>
      <c r="T71" s="606">
        <v>4220</v>
      </c>
      <c r="U71" s="103"/>
      <c r="V71" s="546">
        <v>276515</v>
      </c>
    </row>
    <row r="72" spans="1:29" ht="18" customHeight="1" x14ac:dyDescent="0.4">
      <c r="A72" s="101" t="s">
        <v>72</v>
      </c>
      <c r="B72" s="607">
        <v>26617</v>
      </c>
      <c r="C72" s="607">
        <v>25792</v>
      </c>
      <c r="D72" s="850">
        <v>27710</v>
      </c>
      <c r="E72" s="867">
        <v>17918</v>
      </c>
      <c r="F72" s="862">
        <v>15024</v>
      </c>
      <c r="G72" s="617">
        <v>13959</v>
      </c>
      <c r="H72" s="608" t="s">
        <v>86</v>
      </c>
      <c r="I72" s="618">
        <f>COUNTIF(H9:I71,"↓")</f>
        <v>31</v>
      </c>
      <c r="J72" s="615">
        <v>197293</v>
      </c>
      <c r="K72" s="621"/>
      <c r="L72" s="623">
        <v>188834</v>
      </c>
      <c r="M72" s="624"/>
      <c r="N72" s="626">
        <v>19430</v>
      </c>
      <c r="O72" s="662">
        <v>20454</v>
      </c>
      <c r="P72" s="539">
        <v>7178947</v>
      </c>
      <c r="Q72" s="632">
        <v>26880</v>
      </c>
      <c r="R72" s="756">
        <v>2596558</v>
      </c>
      <c r="S72" s="757"/>
      <c r="T72" s="667">
        <v>27360</v>
      </c>
      <c r="U72" s="738">
        <v>2005386</v>
      </c>
      <c r="V72" s="739"/>
    </row>
    <row r="73" spans="1:29" ht="18" customHeight="1" thickBot="1" x14ac:dyDescent="0.45">
      <c r="A73" s="609" t="s">
        <v>510</v>
      </c>
      <c r="B73" s="610"/>
      <c r="C73" s="610"/>
      <c r="D73" s="610"/>
      <c r="E73" s="610"/>
      <c r="F73" s="614"/>
      <c r="G73" s="619"/>
      <c r="H73" s="611"/>
      <c r="I73" s="620"/>
      <c r="J73" s="616"/>
      <c r="K73" s="629">
        <v>0.184</v>
      </c>
      <c r="L73" s="625"/>
      <c r="M73" s="630">
        <v>0.18099999999999999</v>
      </c>
      <c r="N73" s="631">
        <v>0.10299999999999999</v>
      </c>
      <c r="O73" s="663">
        <v>0.113</v>
      </c>
      <c r="P73" s="612">
        <v>39679</v>
      </c>
      <c r="Q73" s="627"/>
      <c r="R73" s="622"/>
      <c r="S73" s="628"/>
      <c r="T73" s="627"/>
      <c r="U73" s="622"/>
      <c r="V73" s="628"/>
    </row>
    <row r="74" spans="1:29" ht="18" customHeight="1" thickTop="1" x14ac:dyDescent="0.4">
      <c r="A74" s="11"/>
      <c r="B74" s="11"/>
      <c r="C74" s="11"/>
      <c r="D74" s="10"/>
      <c r="E74" s="12"/>
      <c r="F74" s="12"/>
      <c r="G74" s="12"/>
      <c r="H74" s="12" t="s">
        <v>375</v>
      </c>
      <c r="I74" s="31"/>
      <c r="J74" s="13"/>
      <c r="K74" s="13"/>
      <c r="L74" s="13"/>
      <c r="M74" s="13"/>
      <c r="N74" s="10" t="s">
        <v>496</v>
      </c>
      <c r="O74" s="10"/>
      <c r="P74" s="10"/>
      <c r="Q74" s="10"/>
      <c r="R74" s="10"/>
      <c r="S74" s="16"/>
      <c r="T74" s="10"/>
      <c r="U74" s="10"/>
      <c r="V74" s="16"/>
      <c r="W74" s="15"/>
      <c r="X74" s="15"/>
      <c r="Y74" s="10"/>
      <c r="Z74" s="10"/>
      <c r="AA74" s="10"/>
      <c r="AB74" s="10"/>
      <c r="AC74" s="14"/>
    </row>
    <row r="75" spans="1:29" ht="17.100000000000001" customHeight="1" x14ac:dyDescent="0.4">
      <c r="A75" s="2"/>
      <c r="B75" s="2"/>
      <c r="C75" s="2"/>
      <c r="D75" s="1"/>
      <c r="E75" s="3"/>
      <c r="F75" s="3"/>
      <c r="G75" s="3"/>
      <c r="H75" s="12" t="s">
        <v>376</v>
      </c>
      <c r="I75" s="31"/>
      <c r="J75" s="4"/>
      <c r="K75" s="4"/>
      <c r="L75" s="4"/>
      <c r="M75" s="4"/>
      <c r="N75" s="5"/>
      <c r="O75" s="5"/>
      <c r="P75" s="5"/>
      <c r="Q75" s="5"/>
      <c r="R75" s="5"/>
      <c r="T75" s="5"/>
      <c r="U75" s="5"/>
    </row>
    <row r="76" spans="1:29" ht="17.100000000000001" customHeight="1" x14ac:dyDescent="0.4">
      <c r="H76" s="35" t="s">
        <v>87</v>
      </c>
      <c r="I76" s="36"/>
    </row>
    <row r="77" spans="1:29" ht="17.100000000000001" customHeight="1" x14ac:dyDescent="0.4"/>
    <row r="78" spans="1:29" ht="17.100000000000001" customHeight="1" x14ac:dyDescent="0.4"/>
  </sheetData>
  <mergeCells count="88">
    <mergeCell ref="R72:S72"/>
    <mergeCell ref="Q6:V6"/>
    <mergeCell ref="N6:P6"/>
    <mergeCell ref="U7:V7"/>
    <mergeCell ref="Q4:S4"/>
    <mergeCell ref="Q5:S5"/>
    <mergeCell ref="R7:S7"/>
    <mergeCell ref="T4:V4"/>
    <mergeCell ref="H71:I71"/>
    <mergeCell ref="H60:I60"/>
    <mergeCell ref="H61:I61"/>
    <mergeCell ref="H62:I62"/>
    <mergeCell ref="H63:I63"/>
    <mergeCell ref="H64:I64"/>
    <mergeCell ref="H65:I65"/>
    <mergeCell ref="H66:I66"/>
    <mergeCell ref="H67:I67"/>
    <mergeCell ref="H68:I68"/>
    <mergeCell ref="H69:I69"/>
    <mergeCell ref="H70:I70"/>
    <mergeCell ref="H59:I59"/>
    <mergeCell ref="H48:I48"/>
    <mergeCell ref="H49:I49"/>
    <mergeCell ref="H50:I50"/>
    <mergeCell ref="H51:I51"/>
    <mergeCell ref="H52:I52"/>
    <mergeCell ref="H53:I53"/>
    <mergeCell ref="H54:I54"/>
    <mergeCell ref="H55:I55"/>
    <mergeCell ref="H56:I56"/>
    <mergeCell ref="H57:I57"/>
    <mergeCell ref="H58:I58"/>
    <mergeCell ref="H47:I47"/>
    <mergeCell ref="H36:I36"/>
    <mergeCell ref="H37:I37"/>
    <mergeCell ref="H38:I38"/>
    <mergeCell ref="H39:I39"/>
    <mergeCell ref="H40:I40"/>
    <mergeCell ref="H41:I41"/>
    <mergeCell ref="H42:I42"/>
    <mergeCell ref="H43:I43"/>
    <mergeCell ref="H44:I44"/>
    <mergeCell ref="H45:I45"/>
    <mergeCell ref="H46:I46"/>
    <mergeCell ref="H35:I35"/>
    <mergeCell ref="H24:I24"/>
    <mergeCell ref="H25:I25"/>
    <mergeCell ref="H26:I26"/>
    <mergeCell ref="H27:I27"/>
    <mergeCell ref="H28:I28"/>
    <mergeCell ref="H29:I29"/>
    <mergeCell ref="H30:I30"/>
    <mergeCell ref="H31:I31"/>
    <mergeCell ref="H32:I32"/>
    <mergeCell ref="H33:I33"/>
    <mergeCell ref="H34:I34"/>
    <mergeCell ref="H9:I9"/>
    <mergeCell ref="H10:I10"/>
    <mergeCell ref="U72:V72"/>
    <mergeCell ref="H11:I11"/>
    <mergeCell ref="H23:I23"/>
    <mergeCell ref="H12:I12"/>
    <mergeCell ref="H13:I13"/>
    <mergeCell ref="H14:I14"/>
    <mergeCell ref="H15:I15"/>
    <mergeCell ref="H16:I16"/>
    <mergeCell ref="H17:I17"/>
    <mergeCell ref="H18:I18"/>
    <mergeCell ref="H19:I19"/>
    <mergeCell ref="H20:I20"/>
    <mergeCell ref="H21:I21"/>
    <mergeCell ref="H22:I22"/>
    <mergeCell ref="A1:V1"/>
    <mergeCell ref="A2:V2"/>
    <mergeCell ref="P3:V3"/>
    <mergeCell ref="H4:I8"/>
    <mergeCell ref="J4:K4"/>
    <mergeCell ref="L4:M4"/>
    <mergeCell ref="B5:G5"/>
    <mergeCell ref="O4:P4"/>
    <mergeCell ref="O5:P5"/>
    <mergeCell ref="D7:E7"/>
    <mergeCell ref="B7:C7"/>
    <mergeCell ref="T5:V5"/>
    <mergeCell ref="B6:G6"/>
    <mergeCell ref="J5:K5"/>
    <mergeCell ref="L5:M5"/>
    <mergeCell ref="J6:M6"/>
  </mergeCells>
  <phoneticPr fontId="2"/>
  <printOptions horizontalCentered="1" verticalCentered="1"/>
  <pageMargins left="0.11811023622047245" right="0.11811023622047245" top="0.55118110236220474" bottom="0.55118110236220474" header="0.31496062992125984" footer="0.31496062992125984"/>
  <pageSetup paperSize="8" scale="85" orientation="landscape" r:id="rId1"/>
  <rowBreaks count="1" manualBreakCount="1">
    <brk id="40"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6E8F"/>
  </sheetPr>
  <dimension ref="A1:Z77"/>
  <sheetViews>
    <sheetView view="pageBreakPreview" zoomScale="60" zoomScaleNormal="100" workbookViewId="0">
      <pane ySplit="8" topLeftCell="A9" activePane="bottomLeft" state="frozen"/>
      <selection pane="bottomLeft" sqref="A1:S1"/>
    </sheetView>
  </sheetViews>
  <sheetFormatPr defaultRowHeight="18.75" x14ac:dyDescent="0.4"/>
  <cols>
    <col min="1" max="1" width="12.5" customWidth="1"/>
    <col min="2" max="3" width="11" customWidth="1"/>
    <col min="4" max="4" width="10.75" customWidth="1"/>
    <col min="5" max="5" width="11" customWidth="1"/>
    <col min="6" max="7" width="11.625" style="9" customWidth="1"/>
    <col min="8" max="8" width="3.5" style="9" customWidth="1"/>
    <col min="9" max="9" width="3.625" style="32" customWidth="1"/>
    <col min="10" max="14" width="14.625" customWidth="1"/>
    <col min="15" max="15" width="5" customWidth="1"/>
    <col min="16" max="17" width="11.75" customWidth="1"/>
    <col min="18" max="18" width="4" customWidth="1"/>
    <col min="19" max="19" width="12.375" customWidth="1"/>
    <col min="20" max="26" width="8.875" customWidth="1"/>
  </cols>
  <sheetData>
    <row r="1" spans="1:26" ht="35.25" customHeight="1" x14ac:dyDescent="0.4">
      <c r="A1" s="707" t="s">
        <v>73</v>
      </c>
      <c r="B1" s="707"/>
      <c r="C1" s="707"/>
      <c r="D1" s="707"/>
      <c r="E1" s="707"/>
      <c r="F1" s="707"/>
      <c r="G1" s="707"/>
      <c r="H1" s="707"/>
      <c r="I1" s="707"/>
      <c r="J1" s="707"/>
      <c r="K1" s="707"/>
      <c r="L1" s="707"/>
      <c r="M1" s="707"/>
      <c r="N1" s="707"/>
      <c r="O1" s="707"/>
      <c r="P1" s="707"/>
      <c r="Q1" s="707"/>
      <c r="R1" s="707"/>
      <c r="S1" s="707"/>
      <c r="T1" s="34"/>
      <c r="U1" s="34"/>
      <c r="V1" s="34"/>
      <c r="W1" s="34"/>
      <c r="X1" s="34"/>
      <c r="Y1" s="34"/>
      <c r="Z1" s="34"/>
    </row>
    <row r="2" spans="1:26" ht="21.75" customHeight="1" x14ac:dyDescent="0.4">
      <c r="A2" s="555"/>
      <c r="B2" s="555"/>
      <c r="C2" s="555"/>
      <c r="D2" s="555"/>
      <c r="E2" s="555"/>
      <c r="F2" s="555"/>
      <c r="G2" s="555"/>
      <c r="H2" s="555"/>
      <c r="I2" s="555"/>
      <c r="J2" s="555"/>
      <c r="K2" s="555"/>
      <c r="L2" s="555"/>
      <c r="M2" s="555"/>
      <c r="N2" s="555"/>
      <c r="O2" s="555"/>
      <c r="P2" s="555"/>
      <c r="Q2" s="555"/>
      <c r="R2" s="555"/>
      <c r="S2" s="556" t="s">
        <v>502</v>
      </c>
      <c r="T2" s="34"/>
      <c r="U2" s="34"/>
      <c r="V2" s="34"/>
      <c r="W2" s="34"/>
      <c r="X2" s="34"/>
      <c r="Y2" s="34"/>
      <c r="Z2" s="34"/>
    </row>
    <row r="3" spans="1:26" ht="18.75" customHeight="1" thickBot="1" x14ac:dyDescent="0.45">
      <c r="A3" s="2"/>
      <c r="B3" s="2"/>
      <c r="C3" s="2"/>
      <c r="F3" s="1"/>
      <c r="G3" s="1"/>
      <c r="H3" s="1"/>
      <c r="I3" s="30"/>
      <c r="J3" s="340"/>
      <c r="K3" s="340"/>
      <c r="L3" s="340"/>
      <c r="M3" s="340"/>
      <c r="N3" s="340"/>
      <c r="O3" s="340"/>
      <c r="P3" s="709" t="s">
        <v>513</v>
      </c>
      <c r="Q3" s="709"/>
      <c r="R3" s="709"/>
      <c r="S3" s="709"/>
    </row>
    <row r="4" spans="1:26" ht="21" customHeight="1" thickTop="1" x14ac:dyDescent="0.4">
      <c r="A4" s="6"/>
      <c r="B4" s="52" t="s">
        <v>63</v>
      </c>
      <c r="C4" s="52" t="s">
        <v>65</v>
      </c>
      <c r="D4" s="51" t="s">
        <v>74</v>
      </c>
      <c r="E4" s="245" t="s">
        <v>78</v>
      </c>
      <c r="F4" s="271" t="s">
        <v>79</v>
      </c>
      <c r="G4" s="272" t="s">
        <v>361</v>
      </c>
      <c r="H4" s="710" t="s">
        <v>95</v>
      </c>
      <c r="I4" s="711"/>
      <c r="J4" s="716" t="s">
        <v>82</v>
      </c>
      <c r="K4" s="717"/>
      <c r="L4" s="716" t="s">
        <v>83</v>
      </c>
      <c r="M4" s="717"/>
      <c r="N4" s="53" t="s">
        <v>93</v>
      </c>
      <c r="O4" s="716" t="s">
        <v>364</v>
      </c>
      <c r="P4" s="794"/>
      <c r="Q4" s="54" t="s">
        <v>367</v>
      </c>
      <c r="R4" s="716" t="s">
        <v>368</v>
      </c>
      <c r="S4" s="717"/>
    </row>
    <row r="5" spans="1:26" ht="27" customHeight="1" x14ac:dyDescent="0.4">
      <c r="A5" s="8"/>
      <c r="B5" s="718" t="s">
        <v>359</v>
      </c>
      <c r="C5" s="718"/>
      <c r="D5" s="718"/>
      <c r="E5" s="718"/>
      <c r="F5" s="718"/>
      <c r="G5" s="719"/>
      <c r="H5" s="712"/>
      <c r="I5" s="713"/>
      <c r="J5" s="799" t="s">
        <v>363</v>
      </c>
      <c r="K5" s="800"/>
      <c r="L5" s="800"/>
      <c r="M5" s="800"/>
      <c r="N5" s="800"/>
      <c r="O5" s="800"/>
      <c r="P5" s="801"/>
      <c r="Q5" s="788" t="s">
        <v>369</v>
      </c>
      <c r="R5" s="789"/>
      <c r="S5" s="790"/>
    </row>
    <row r="6" spans="1:26" ht="41.25" customHeight="1" x14ac:dyDescent="0.4">
      <c r="A6" s="8"/>
      <c r="B6" s="728" t="s">
        <v>360</v>
      </c>
      <c r="C6" s="728"/>
      <c r="D6" s="728"/>
      <c r="E6" s="728"/>
      <c r="F6" s="728"/>
      <c r="G6" s="719"/>
      <c r="H6" s="712"/>
      <c r="I6" s="713"/>
      <c r="J6" s="795" t="s">
        <v>75</v>
      </c>
      <c r="K6" s="802"/>
      <c r="L6" s="795" t="s">
        <v>76</v>
      </c>
      <c r="M6" s="790"/>
      <c r="N6" s="38" t="s">
        <v>77</v>
      </c>
      <c r="O6" s="795" t="s">
        <v>362</v>
      </c>
      <c r="P6" s="796"/>
      <c r="Q6" s="326" t="s">
        <v>371</v>
      </c>
      <c r="R6" s="791" t="s">
        <v>372</v>
      </c>
      <c r="S6" s="792"/>
    </row>
    <row r="7" spans="1:26" ht="21.75" customHeight="1" x14ac:dyDescent="0.4">
      <c r="A7" s="8"/>
      <c r="B7" s="781" t="s">
        <v>96</v>
      </c>
      <c r="C7" s="781" t="s">
        <v>94</v>
      </c>
      <c r="D7" s="783" t="s">
        <v>75</v>
      </c>
      <c r="E7" s="722" t="s">
        <v>76</v>
      </c>
      <c r="F7" s="722" t="s">
        <v>77</v>
      </c>
      <c r="G7" s="786" t="s">
        <v>362</v>
      </c>
      <c r="H7" s="712"/>
      <c r="I7" s="713"/>
      <c r="J7" s="40" t="s">
        <v>80</v>
      </c>
      <c r="K7" s="39" t="s">
        <v>81</v>
      </c>
      <c r="L7" s="286" t="s">
        <v>80</v>
      </c>
      <c r="M7" s="295" t="s">
        <v>365</v>
      </c>
      <c r="N7" s="300" t="s">
        <v>80</v>
      </c>
      <c r="O7" s="797" t="s">
        <v>366</v>
      </c>
      <c r="P7" s="798"/>
      <c r="Q7" s="289" t="s">
        <v>370</v>
      </c>
      <c r="R7" s="793" t="s">
        <v>370</v>
      </c>
      <c r="S7" s="763"/>
    </row>
    <row r="8" spans="1:26" ht="19.5" customHeight="1" x14ac:dyDescent="0.4">
      <c r="A8" s="7"/>
      <c r="B8" s="782"/>
      <c r="C8" s="782"/>
      <c r="D8" s="784"/>
      <c r="E8" s="785"/>
      <c r="F8" s="785"/>
      <c r="G8" s="787"/>
      <c r="H8" s="714"/>
      <c r="I8" s="715"/>
      <c r="J8" s="779" t="s">
        <v>499</v>
      </c>
      <c r="K8" s="779"/>
      <c r="L8" s="779"/>
      <c r="M8" s="779"/>
      <c r="N8" s="779"/>
      <c r="O8" s="779"/>
      <c r="P8" s="779"/>
      <c r="Q8" s="779"/>
      <c r="R8" s="779"/>
      <c r="S8" s="780"/>
    </row>
    <row r="9" spans="1:26" ht="19.5" x14ac:dyDescent="0.4">
      <c r="A9" s="45" t="s">
        <v>0</v>
      </c>
      <c r="B9" s="41">
        <v>423000</v>
      </c>
      <c r="C9" s="57">
        <v>423000</v>
      </c>
      <c r="D9" s="76">
        <v>423000</v>
      </c>
      <c r="E9" s="248">
        <v>423000</v>
      </c>
      <c r="F9" s="259">
        <v>423000</v>
      </c>
      <c r="G9" s="279">
        <v>451100</v>
      </c>
      <c r="H9" s="765" t="s">
        <v>71</v>
      </c>
      <c r="I9" s="766"/>
      <c r="J9" s="26">
        <v>1736722</v>
      </c>
      <c r="K9" s="24">
        <v>22401288</v>
      </c>
      <c r="L9" s="561">
        <v>1437258</v>
      </c>
      <c r="M9" s="565">
        <v>0</v>
      </c>
      <c r="N9" s="570">
        <v>1735218</v>
      </c>
      <c r="O9" s="95"/>
      <c r="P9" s="577">
        <v>960267</v>
      </c>
      <c r="Q9" s="248">
        <v>0</v>
      </c>
      <c r="R9" s="93"/>
      <c r="S9" s="328">
        <v>0</v>
      </c>
    </row>
    <row r="10" spans="1:26" s="66" customFormat="1" ht="19.5" x14ac:dyDescent="0.4">
      <c r="A10" s="61" t="s">
        <v>1</v>
      </c>
      <c r="B10" s="77">
        <v>357800</v>
      </c>
      <c r="C10" s="62">
        <v>357800</v>
      </c>
      <c r="D10" s="63">
        <v>357800</v>
      </c>
      <c r="E10" s="249">
        <v>357800</v>
      </c>
      <c r="F10" s="260">
        <v>357800</v>
      </c>
      <c r="G10" s="277">
        <v>435400</v>
      </c>
      <c r="H10" s="767" t="s">
        <v>71</v>
      </c>
      <c r="I10" s="768"/>
      <c r="J10" s="65">
        <v>1553983</v>
      </c>
      <c r="K10" s="64">
        <v>937239</v>
      </c>
      <c r="L10" s="558">
        <v>1703554</v>
      </c>
      <c r="M10" s="566">
        <v>212892</v>
      </c>
      <c r="N10" s="571">
        <v>660712</v>
      </c>
      <c r="O10" s="314"/>
      <c r="P10" s="578">
        <v>747931</v>
      </c>
      <c r="Q10" s="290">
        <v>0</v>
      </c>
      <c r="R10" s="314"/>
      <c r="S10" s="329">
        <v>6201</v>
      </c>
    </row>
    <row r="11" spans="1:26" ht="19.5" x14ac:dyDescent="0.4">
      <c r="A11" s="43" t="s">
        <v>2</v>
      </c>
      <c r="B11" s="42">
        <v>474300</v>
      </c>
      <c r="C11" s="55">
        <v>474300</v>
      </c>
      <c r="D11" s="48">
        <v>474300</v>
      </c>
      <c r="E11" s="250">
        <v>474300</v>
      </c>
      <c r="F11" s="261">
        <v>474300</v>
      </c>
      <c r="G11" s="275">
        <v>474300</v>
      </c>
      <c r="H11" s="750" t="s">
        <v>84</v>
      </c>
      <c r="I11" s="751"/>
      <c r="J11" s="27">
        <v>4076672</v>
      </c>
      <c r="K11" s="25">
        <v>2588670</v>
      </c>
      <c r="L11" s="562">
        <v>3041393</v>
      </c>
      <c r="M11" s="567">
        <v>1282101</v>
      </c>
      <c r="N11" s="572">
        <v>858157</v>
      </c>
      <c r="O11" s="95"/>
      <c r="P11" s="579">
        <v>543199</v>
      </c>
      <c r="Q11" s="248">
        <v>0</v>
      </c>
      <c r="R11" s="95"/>
      <c r="S11" s="330">
        <v>0</v>
      </c>
    </row>
    <row r="12" spans="1:26" s="66" customFormat="1" ht="19.5" x14ac:dyDescent="0.4">
      <c r="A12" s="61" t="s">
        <v>3</v>
      </c>
      <c r="B12" s="67">
        <v>369990</v>
      </c>
      <c r="C12" s="83">
        <v>369800</v>
      </c>
      <c r="D12" s="67">
        <v>369900</v>
      </c>
      <c r="E12" s="251">
        <v>369800</v>
      </c>
      <c r="F12" s="260">
        <v>369800</v>
      </c>
      <c r="G12" s="274">
        <v>369800</v>
      </c>
      <c r="H12" s="769" t="s">
        <v>84</v>
      </c>
      <c r="I12" s="770"/>
      <c r="J12" s="65">
        <v>131899</v>
      </c>
      <c r="K12" s="64">
        <v>501456</v>
      </c>
      <c r="L12" s="558">
        <v>197910</v>
      </c>
      <c r="M12" s="566">
        <v>228165</v>
      </c>
      <c r="N12" s="571">
        <v>164782</v>
      </c>
      <c r="O12" s="314"/>
      <c r="P12" s="580">
        <v>124870</v>
      </c>
      <c r="Q12" s="290">
        <v>2694</v>
      </c>
      <c r="R12" s="314"/>
      <c r="S12" s="329">
        <v>2696</v>
      </c>
    </row>
    <row r="13" spans="1:26" ht="19.5" x14ac:dyDescent="0.4">
      <c r="A13" s="43" t="s">
        <v>4</v>
      </c>
      <c r="B13" s="42">
        <v>309700</v>
      </c>
      <c r="C13" s="55">
        <v>309700</v>
      </c>
      <c r="D13" s="48">
        <v>309700</v>
      </c>
      <c r="E13" s="250">
        <v>309700</v>
      </c>
      <c r="F13" s="262">
        <v>347400</v>
      </c>
      <c r="G13" s="275">
        <v>347400</v>
      </c>
      <c r="H13" s="750" t="s">
        <v>84</v>
      </c>
      <c r="I13" s="751"/>
      <c r="J13" s="27">
        <v>460000</v>
      </c>
      <c r="K13" s="25">
        <v>400000</v>
      </c>
      <c r="L13" s="562">
        <v>400000</v>
      </c>
      <c r="M13" s="567">
        <v>200000</v>
      </c>
      <c r="N13" s="572">
        <v>330000</v>
      </c>
      <c r="O13" s="95"/>
      <c r="P13" s="579">
        <v>270000</v>
      </c>
      <c r="Q13" s="248">
        <v>0</v>
      </c>
      <c r="R13" s="95"/>
      <c r="S13" s="330">
        <v>0</v>
      </c>
    </row>
    <row r="14" spans="1:26" s="66" customFormat="1" ht="19.5" x14ac:dyDescent="0.4">
      <c r="A14" s="61" t="s">
        <v>5</v>
      </c>
      <c r="B14" s="77">
        <v>379100</v>
      </c>
      <c r="C14" s="81">
        <v>401300</v>
      </c>
      <c r="D14" s="67">
        <v>402800</v>
      </c>
      <c r="E14" s="249">
        <v>402800</v>
      </c>
      <c r="F14" s="263">
        <v>440800</v>
      </c>
      <c r="G14" s="280">
        <v>400800</v>
      </c>
      <c r="H14" s="771" t="s">
        <v>86</v>
      </c>
      <c r="I14" s="772"/>
      <c r="J14" s="65">
        <v>1500000</v>
      </c>
      <c r="K14" s="64">
        <v>2508575</v>
      </c>
      <c r="L14" s="558">
        <v>1600000</v>
      </c>
      <c r="M14" s="566">
        <v>2480019</v>
      </c>
      <c r="N14" s="571">
        <v>817327</v>
      </c>
      <c r="O14" s="314"/>
      <c r="P14" s="580">
        <v>461704</v>
      </c>
      <c r="Q14" s="290">
        <v>0</v>
      </c>
      <c r="R14" s="314"/>
      <c r="S14" s="331">
        <v>0</v>
      </c>
    </row>
    <row r="15" spans="1:26" ht="19.5" x14ac:dyDescent="0.4">
      <c r="A15" s="43" t="s">
        <v>6</v>
      </c>
      <c r="B15" s="42">
        <v>397600</v>
      </c>
      <c r="C15" s="55">
        <v>397600</v>
      </c>
      <c r="D15" s="59">
        <v>413900</v>
      </c>
      <c r="E15" s="250">
        <v>413900</v>
      </c>
      <c r="F15" s="261">
        <v>413900</v>
      </c>
      <c r="G15" s="275">
        <v>413900</v>
      </c>
      <c r="H15" s="750" t="s">
        <v>84</v>
      </c>
      <c r="I15" s="751"/>
      <c r="J15" s="27">
        <v>205000</v>
      </c>
      <c r="K15" s="25">
        <v>338436</v>
      </c>
      <c r="L15" s="559">
        <v>206000</v>
      </c>
      <c r="M15" s="567">
        <v>248882</v>
      </c>
      <c r="N15" s="94">
        <v>206000</v>
      </c>
      <c r="O15" s="95"/>
      <c r="P15" s="579">
        <v>205000</v>
      </c>
      <c r="Q15" s="248">
        <v>150091</v>
      </c>
      <c r="R15" s="95"/>
      <c r="S15" s="330">
        <v>150091</v>
      </c>
    </row>
    <row r="16" spans="1:26" s="66" customFormat="1" ht="19.5" x14ac:dyDescent="0.4">
      <c r="A16" s="61" t="s">
        <v>7</v>
      </c>
      <c r="B16" s="77">
        <v>409300</v>
      </c>
      <c r="C16" s="81">
        <v>414600</v>
      </c>
      <c r="D16" s="67">
        <v>419900</v>
      </c>
      <c r="E16" s="252">
        <v>423600</v>
      </c>
      <c r="F16" s="263">
        <v>459600</v>
      </c>
      <c r="G16" s="277">
        <v>469600</v>
      </c>
      <c r="H16" s="767" t="s">
        <v>85</v>
      </c>
      <c r="I16" s="768"/>
      <c r="J16" s="65">
        <v>823746</v>
      </c>
      <c r="K16" s="64">
        <v>855049</v>
      </c>
      <c r="L16" s="563">
        <v>706936</v>
      </c>
      <c r="M16" s="301">
        <v>867282</v>
      </c>
      <c r="N16" s="571">
        <v>568484</v>
      </c>
      <c r="O16" s="314"/>
      <c r="P16" s="580">
        <v>524361</v>
      </c>
      <c r="Q16" s="290">
        <v>0</v>
      </c>
      <c r="R16" s="314"/>
      <c r="S16" s="331">
        <v>0</v>
      </c>
    </row>
    <row r="17" spans="1:19" ht="19.5" x14ac:dyDescent="0.4">
      <c r="A17" s="44" t="s">
        <v>8</v>
      </c>
      <c r="B17" s="78">
        <v>492000</v>
      </c>
      <c r="C17" s="56">
        <v>492000</v>
      </c>
      <c r="D17" s="49">
        <v>492000</v>
      </c>
      <c r="E17" s="253">
        <v>492000</v>
      </c>
      <c r="F17" s="264">
        <v>492000</v>
      </c>
      <c r="G17" s="278">
        <v>492000</v>
      </c>
      <c r="H17" s="773" t="s">
        <v>84</v>
      </c>
      <c r="I17" s="774"/>
      <c r="J17" s="28">
        <v>519631</v>
      </c>
      <c r="K17" s="303">
        <v>0</v>
      </c>
      <c r="L17" s="564">
        <v>157022</v>
      </c>
      <c r="M17" s="304">
        <v>0</v>
      </c>
      <c r="N17" s="573">
        <v>7000</v>
      </c>
      <c r="O17" s="315"/>
      <c r="P17" s="581">
        <v>47753</v>
      </c>
      <c r="Q17" s="291">
        <v>8022</v>
      </c>
      <c r="R17" s="315"/>
      <c r="S17" s="332">
        <v>48496</v>
      </c>
    </row>
    <row r="18" spans="1:19" s="66" customFormat="1" ht="19.5" x14ac:dyDescent="0.4">
      <c r="A18" s="61" t="s">
        <v>9</v>
      </c>
      <c r="B18" s="67">
        <v>468300</v>
      </c>
      <c r="C18" s="81">
        <v>482700</v>
      </c>
      <c r="D18" s="63">
        <v>482700</v>
      </c>
      <c r="E18" s="249">
        <v>482700</v>
      </c>
      <c r="F18" s="260">
        <v>482700</v>
      </c>
      <c r="G18" s="280">
        <v>477900</v>
      </c>
      <c r="H18" s="771" t="s">
        <v>86</v>
      </c>
      <c r="I18" s="772"/>
      <c r="J18" s="65">
        <v>100000</v>
      </c>
      <c r="K18" s="64">
        <v>100000</v>
      </c>
      <c r="L18" s="287">
        <v>100000</v>
      </c>
      <c r="M18" s="296">
        <v>100000</v>
      </c>
      <c r="N18" s="298">
        <v>100000</v>
      </c>
      <c r="O18" s="314"/>
      <c r="P18" s="582">
        <v>0</v>
      </c>
      <c r="Q18" s="290">
        <v>646839</v>
      </c>
      <c r="R18" s="319"/>
      <c r="S18" s="329">
        <v>2084152</v>
      </c>
    </row>
    <row r="19" spans="1:19" ht="19.5" x14ac:dyDescent="0.4">
      <c r="A19" s="43" t="s">
        <v>10</v>
      </c>
      <c r="B19" s="42">
        <v>449000</v>
      </c>
      <c r="C19" s="84">
        <v>469300</v>
      </c>
      <c r="D19" s="48">
        <v>469300</v>
      </c>
      <c r="E19" s="250">
        <v>469300</v>
      </c>
      <c r="F19" s="262">
        <v>476000</v>
      </c>
      <c r="G19" s="275">
        <v>476000</v>
      </c>
      <c r="H19" s="750" t="s">
        <v>84</v>
      </c>
      <c r="I19" s="751"/>
      <c r="J19" s="27">
        <v>1000000</v>
      </c>
      <c r="K19" s="25">
        <v>2049193</v>
      </c>
      <c r="L19" s="288">
        <v>1000000</v>
      </c>
      <c r="M19" s="567">
        <v>1115017</v>
      </c>
      <c r="N19" s="572">
        <v>600000</v>
      </c>
      <c r="O19" s="95"/>
      <c r="P19" s="322">
        <v>600000</v>
      </c>
      <c r="Q19" s="248">
        <v>0</v>
      </c>
      <c r="R19" s="95"/>
      <c r="S19" s="330">
        <v>0</v>
      </c>
    </row>
    <row r="20" spans="1:19" s="66" customFormat="1" ht="19.5" x14ac:dyDescent="0.4">
      <c r="A20" s="61" t="s">
        <v>11</v>
      </c>
      <c r="B20" s="67">
        <v>331600</v>
      </c>
      <c r="C20" s="83">
        <v>331500</v>
      </c>
      <c r="D20" s="67">
        <v>395600</v>
      </c>
      <c r="E20" s="249">
        <v>395600</v>
      </c>
      <c r="F20" s="260">
        <v>395600</v>
      </c>
      <c r="G20" s="274">
        <v>395600</v>
      </c>
      <c r="H20" s="769" t="s">
        <v>84</v>
      </c>
      <c r="I20" s="770"/>
      <c r="J20" s="65">
        <v>614332</v>
      </c>
      <c r="K20" s="64">
        <v>699722</v>
      </c>
      <c r="L20" s="563">
        <v>527512</v>
      </c>
      <c r="M20" s="566">
        <v>536170</v>
      </c>
      <c r="N20" s="574">
        <v>563564</v>
      </c>
      <c r="O20" s="314"/>
      <c r="P20" s="580">
        <v>552852</v>
      </c>
      <c r="Q20" s="290">
        <v>5475</v>
      </c>
      <c r="R20" s="314"/>
      <c r="S20" s="329">
        <v>427071</v>
      </c>
    </row>
    <row r="21" spans="1:19" ht="19.5" x14ac:dyDescent="0.4">
      <c r="A21" s="43" t="s">
        <v>12</v>
      </c>
      <c r="B21" s="59">
        <v>374200</v>
      </c>
      <c r="C21" s="55">
        <v>374200</v>
      </c>
      <c r="D21" s="48">
        <v>374200</v>
      </c>
      <c r="E21" s="250">
        <v>374200</v>
      </c>
      <c r="F21" s="262">
        <v>393500</v>
      </c>
      <c r="G21" s="275">
        <v>393500</v>
      </c>
      <c r="H21" s="750" t="s">
        <v>84</v>
      </c>
      <c r="I21" s="751"/>
      <c r="J21" s="27">
        <v>120823</v>
      </c>
      <c r="K21" s="25">
        <v>97263</v>
      </c>
      <c r="L21" s="562">
        <v>97709</v>
      </c>
      <c r="M21" s="302">
        <v>108143</v>
      </c>
      <c r="N21" s="572">
        <v>9008</v>
      </c>
      <c r="O21" s="95"/>
      <c r="P21" s="583">
        <v>0</v>
      </c>
      <c r="Q21" s="248">
        <v>602675</v>
      </c>
      <c r="R21" s="316"/>
      <c r="S21" s="332">
        <v>602856</v>
      </c>
    </row>
    <row r="22" spans="1:19" s="66" customFormat="1" ht="19.5" x14ac:dyDescent="0.4">
      <c r="A22" s="61" t="s">
        <v>13</v>
      </c>
      <c r="B22" s="77">
        <v>420700</v>
      </c>
      <c r="C22" s="62">
        <v>420700</v>
      </c>
      <c r="D22" s="63">
        <v>420700</v>
      </c>
      <c r="E22" s="249">
        <v>420700</v>
      </c>
      <c r="F22" s="263">
        <v>437600</v>
      </c>
      <c r="G22" s="274">
        <v>437600</v>
      </c>
      <c r="H22" s="769" t="s">
        <v>84</v>
      </c>
      <c r="I22" s="770"/>
      <c r="J22" s="305">
        <v>0</v>
      </c>
      <c r="K22" s="64">
        <v>170000</v>
      </c>
      <c r="L22" s="558">
        <v>230000</v>
      </c>
      <c r="M22" s="566">
        <v>40000</v>
      </c>
      <c r="N22" s="571">
        <v>220742</v>
      </c>
      <c r="O22" s="314"/>
      <c r="P22" s="580">
        <v>200000</v>
      </c>
      <c r="Q22" s="290">
        <v>562644</v>
      </c>
      <c r="R22" s="314"/>
      <c r="S22" s="329">
        <v>873304</v>
      </c>
    </row>
    <row r="23" spans="1:19" ht="19.5" x14ac:dyDescent="0.4">
      <c r="A23" s="43" t="s">
        <v>14</v>
      </c>
      <c r="B23" s="42">
        <v>313000</v>
      </c>
      <c r="C23" s="84">
        <v>325900</v>
      </c>
      <c r="D23" s="59">
        <v>391200</v>
      </c>
      <c r="E23" s="250">
        <v>391200</v>
      </c>
      <c r="F23" s="261">
        <v>391200</v>
      </c>
      <c r="G23" s="275">
        <v>391200</v>
      </c>
      <c r="H23" s="750" t="s">
        <v>84</v>
      </c>
      <c r="I23" s="751"/>
      <c r="J23" s="27">
        <v>553089</v>
      </c>
      <c r="K23" s="25">
        <v>341973</v>
      </c>
      <c r="L23" s="559">
        <v>839686</v>
      </c>
      <c r="M23" s="302">
        <v>564919</v>
      </c>
      <c r="N23" s="572">
        <v>152313</v>
      </c>
      <c r="O23" s="95"/>
      <c r="P23" s="584">
        <v>395681</v>
      </c>
      <c r="Q23" s="248">
        <v>2416</v>
      </c>
      <c r="R23" s="95"/>
      <c r="S23" s="333">
        <v>0</v>
      </c>
    </row>
    <row r="24" spans="1:19" s="66" customFormat="1" ht="19.5" x14ac:dyDescent="0.4">
      <c r="A24" s="61" t="s">
        <v>15</v>
      </c>
      <c r="B24" s="77">
        <v>353200</v>
      </c>
      <c r="C24" s="62">
        <v>353200</v>
      </c>
      <c r="D24" s="63">
        <v>353200</v>
      </c>
      <c r="E24" s="249">
        <v>353200</v>
      </c>
      <c r="F24" s="260">
        <v>353200</v>
      </c>
      <c r="G24" s="277">
        <v>444200</v>
      </c>
      <c r="H24" s="767" t="s">
        <v>71</v>
      </c>
      <c r="I24" s="768"/>
      <c r="J24" s="65">
        <v>1040679</v>
      </c>
      <c r="K24" s="64">
        <v>1040679</v>
      </c>
      <c r="L24" s="558">
        <v>1068106</v>
      </c>
      <c r="M24" s="566">
        <v>203578</v>
      </c>
      <c r="N24" s="571">
        <v>761705</v>
      </c>
      <c r="O24" s="314"/>
      <c r="P24" s="580">
        <v>642546</v>
      </c>
      <c r="Q24" s="290">
        <v>963</v>
      </c>
      <c r="R24" s="314"/>
      <c r="S24" s="331">
        <v>963</v>
      </c>
    </row>
    <row r="25" spans="1:19" ht="19.5" x14ac:dyDescent="0.4">
      <c r="A25" s="43" t="s">
        <v>16</v>
      </c>
      <c r="B25" s="42">
        <v>389300</v>
      </c>
      <c r="C25" s="55">
        <v>389300</v>
      </c>
      <c r="D25" s="59">
        <v>425500</v>
      </c>
      <c r="E25" s="250">
        <v>425500</v>
      </c>
      <c r="F25" s="261">
        <v>425500</v>
      </c>
      <c r="G25" s="275">
        <v>425500</v>
      </c>
      <c r="H25" s="750" t="s">
        <v>84</v>
      </c>
      <c r="I25" s="751"/>
      <c r="J25" s="27">
        <v>2271000</v>
      </c>
      <c r="K25" s="25">
        <v>2271000</v>
      </c>
      <c r="L25" s="559">
        <v>2847387</v>
      </c>
      <c r="M25" s="567">
        <v>90192</v>
      </c>
      <c r="N25" s="572">
        <v>1184815</v>
      </c>
      <c r="O25" s="95"/>
      <c r="P25" s="584">
        <v>1265966</v>
      </c>
      <c r="Q25" s="248">
        <v>36</v>
      </c>
      <c r="R25" s="95"/>
      <c r="S25" s="330">
        <v>36</v>
      </c>
    </row>
    <row r="26" spans="1:19" s="66" customFormat="1" ht="19.5" x14ac:dyDescent="0.4">
      <c r="A26" s="61" t="s">
        <v>17</v>
      </c>
      <c r="B26" s="77">
        <v>462500</v>
      </c>
      <c r="C26" s="62">
        <v>462500</v>
      </c>
      <c r="D26" s="63">
        <v>462500</v>
      </c>
      <c r="E26" s="249">
        <v>462500</v>
      </c>
      <c r="F26" s="260">
        <v>462500</v>
      </c>
      <c r="G26" s="277">
        <v>489300</v>
      </c>
      <c r="H26" s="767" t="s">
        <v>71</v>
      </c>
      <c r="I26" s="768"/>
      <c r="J26" s="65">
        <v>1570000</v>
      </c>
      <c r="K26" s="64">
        <v>1570000</v>
      </c>
      <c r="L26" s="563">
        <v>1500000</v>
      </c>
      <c r="M26" s="566">
        <v>1500000</v>
      </c>
      <c r="N26" s="571">
        <v>1390000</v>
      </c>
      <c r="O26" s="314"/>
      <c r="P26" s="580">
        <v>966000</v>
      </c>
      <c r="Q26" s="290">
        <v>0</v>
      </c>
      <c r="R26" s="314"/>
      <c r="S26" s="331">
        <v>0</v>
      </c>
    </row>
    <row r="27" spans="1:19" ht="19.5" x14ac:dyDescent="0.4">
      <c r="A27" s="43" t="s">
        <v>18</v>
      </c>
      <c r="B27" s="42">
        <v>295500</v>
      </c>
      <c r="C27" s="55">
        <v>295500</v>
      </c>
      <c r="D27" s="48">
        <v>295500</v>
      </c>
      <c r="E27" s="250">
        <v>295500</v>
      </c>
      <c r="F27" s="261">
        <v>295500</v>
      </c>
      <c r="G27" s="275">
        <v>295500</v>
      </c>
      <c r="H27" s="750" t="s">
        <v>84</v>
      </c>
      <c r="I27" s="751"/>
      <c r="J27" s="27">
        <v>901626</v>
      </c>
      <c r="K27" s="25">
        <v>847175</v>
      </c>
      <c r="L27" s="562">
        <v>898307</v>
      </c>
      <c r="M27" s="567">
        <v>599636</v>
      </c>
      <c r="N27" s="572">
        <v>773255</v>
      </c>
      <c r="O27" s="95"/>
      <c r="P27" s="584">
        <v>877083</v>
      </c>
      <c r="Q27" s="248">
        <v>0</v>
      </c>
      <c r="R27" s="95"/>
      <c r="S27" s="330">
        <v>0</v>
      </c>
    </row>
    <row r="28" spans="1:19" s="66" customFormat="1" ht="19.5" x14ac:dyDescent="0.4">
      <c r="A28" s="61" t="s">
        <v>19</v>
      </c>
      <c r="B28" s="77">
        <v>375200</v>
      </c>
      <c r="C28" s="62">
        <v>375200</v>
      </c>
      <c r="D28" s="63">
        <v>375200</v>
      </c>
      <c r="E28" s="249">
        <v>375200</v>
      </c>
      <c r="F28" s="263">
        <v>437200</v>
      </c>
      <c r="G28" s="274">
        <v>437200</v>
      </c>
      <c r="H28" s="769" t="s">
        <v>84</v>
      </c>
      <c r="I28" s="770"/>
      <c r="J28" s="65">
        <v>1643461</v>
      </c>
      <c r="K28" s="64">
        <v>2009520</v>
      </c>
      <c r="L28" s="558">
        <v>2016365</v>
      </c>
      <c r="M28" s="566">
        <v>1726848</v>
      </c>
      <c r="N28" s="571">
        <v>1213520</v>
      </c>
      <c r="O28" s="314"/>
      <c r="P28" s="580">
        <v>818498</v>
      </c>
      <c r="Q28" s="290">
        <v>14010</v>
      </c>
      <c r="R28" s="314"/>
      <c r="S28" s="329">
        <v>14055</v>
      </c>
    </row>
    <row r="29" spans="1:19" ht="19.5" x14ac:dyDescent="0.4">
      <c r="A29" s="43" t="s">
        <v>20</v>
      </c>
      <c r="B29" s="59">
        <v>284100</v>
      </c>
      <c r="C29" s="84">
        <v>378900</v>
      </c>
      <c r="D29" s="48">
        <v>378900</v>
      </c>
      <c r="E29" s="250">
        <v>378900</v>
      </c>
      <c r="F29" s="262">
        <v>427200</v>
      </c>
      <c r="G29" s="275">
        <v>427200</v>
      </c>
      <c r="H29" s="750" t="s">
        <v>84</v>
      </c>
      <c r="I29" s="751"/>
      <c r="J29" s="27">
        <v>563385</v>
      </c>
      <c r="K29" s="25">
        <v>780770</v>
      </c>
      <c r="L29" s="559">
        <v>574009</v>
      </c>
      <c r="M29" s="567">
        <v>756549</v>
      </c>
      <c r="N29" s="572">
        <v>468503</v>
      </c>
      <c r="O29" s="95"/>
      <c r="P29" s="579">
        <v>188539</v>
      </c>
      <c r="Q29" s="248">
        <v>303196</v>
      </c>
      <c r="R29" s="95"/>
      <c r="S29" s="333">
        <v>0</v>
      </c>
    </row>
    <row r="30" spans="1:19" s="66" customFormat="1" ht="19.5" x14ac:dyDescent="0.4">
      <c r="A30" s="61" t="s">
        <v>21</v>
      </c>
      <c r="B30" s="67">
        <v>420200</v>
      </c>
      <c r="C30" s="62">
        <v>420200</v>
      </c>
      <c r="D30" s="63">
        <v>420200</v>
      </c>
      <c r="E30" s="249">
        <v>420200</v>
      </c>
      <c r="F30" s="260">
        <v>420200</v>
      </c>
      <c r="G30" s="274">
        <v>420200</v>
      </c>
      <c r="H30" s="769" t="s">
        <v>84</v>
      </c>
      <c r="I30" s="770"/>
      <c r="J30" s="65">
        <v>510000</v>
      </c>
      <c r="K30" s="64">
        <v>510000</v>
      </c>
      <c r="L30" s="563">
        <v>470000</v>
      </c>
      <c r="M30" s="566">
        <v>470000</v>
      </c>
      <c r="N30" s="571">
        <v>320000</v>
      </c>
      <c r="O30" s="314"/>
      <c r="P30" s="578">
        <v>340000</v>
      </c>
      <c r="Q30" s="290">
        <v>182747</v>
      </c>
      <c r="R30" s="314"/>
      <c r="S30" s="547">
        <v>100393</v>
      </c>
    </row>
    <row r="31" spans="1:19" ht="19.5" x14ac:dyDescent="0.4">
      <c r="A31" s="43" t="s">
        <v>22</v>
      </c>
      <c r="B31" s="42">
        <v>372000</v>
      </c>
      <c r="C31" s="55">
        <v>372000</v>
      </c>
      <c r="D31" s="48">
        <v>372000</v>
      </c>
      <c r="E31" s="250">
        <v>372000</v>
      </c>
      <c r="F31" s="261">
        <v>372000</v>
      </c>
      <c r="G31" s="276">
        <v>420900</v>
      </c>
      <c r="H31" s="742" t="s">
        <v>71</v>
      </c>
      <c r="I31" s="743"/>
      <c r="J31" s="27">
        <v>194947</v>
      </c>
      <c r="K31" s="25">
        <v>194947</v>
      </c>
      <c r="L31" s="559">
        <v>463391</v>
      </c>
      <c r="M31" s="302">
        <v>256346</v>
      </c>
      <c r="N31" s="575">
        <v>0</v>
      </c>
      <c r="O31" s="316"/>
      <c r="P31" s="584">
        <v>198000</v>
      </c>
      <c r="Q31" s="248">
        <v>367316</v>
      </c>
      <c r="R31" s="95"/>
      <c r="S31" s="333">
        <v>212763</v>
      </c>
    </row>
    <row r="32" spans="1:19" s="66" customFormat="1" ht="19.5" x14ac:dyDescent="0.4">
      <c r="A32" s="61" t="s">
        <v>23</v>
      </c>
      <c r="B32" s="77">
        <v>366500</v>
      </c>
      <c r="C32" s="62">
        <v>366500</v>
      </c>
      <c r="D32" s="63">
        <v>366500</v>
      </c>
      <c r="E32" s="249">
        <v>366500</v>
      </c>
      <c r="F32" s="263">
        <v>398000</v>
      </c>
      <c r="G32" s="274">
        <v>398000</v>
      </c>
      <c r="H32" s="769" t="s">
        <v>84</v>
      </c>
      <c r="I32" s="770"/>
      <c r="J32" s="65">
        <v>450000</v>
      </c>
      <c r="K32" s="64">
        <v>450000</v>
      </c>
      <c r="L32" s="287">
        <v>450000</v>
      </c>
      <c r="M32" s="296">
        <v>450000</v>
      </c>
      <c r="N32" s="298">
        <v>250000</v>
      </c>
      <c r="O32" s="314"/>
      <c r="P32" s="321">
        <v>250000</v>
      </c>
      <c r="Q32" s="290">
        <v>481971</v>
      </c>
      <c r="R32" s="314"/>
      <c r="S32" s="329">
        <v>1014422</v>
      </c>
    </row>
    <row r="33" spans="1:19" ht="19.5" x14ac:dyDescent="0.4">
      <c r="A33" s="43" t="s">
        <v>24</v>
      </c>
      <c r="B33" s="59">
        <v>360900</v>
      </c>
      <c r="C33" s="55">
        <v>360900</v>
      </c>
      <c r="D33" s="48">
        <v>360900</v>
      </c>
      <c r="E33" s="250">
        <v>360900</v>
      </c>
      <c r="F33" s="262">
        <v>390900</v>
      </c>
      <c r="G33" s="276">
        <v>396900</v>
      </c>
      <c r="H33" s="742" t="s">
        <v>85</v>
      </c>
      <c r="I33" s="743"/>
      <c r="J33" s="27">
        <v>950000</v>
      </c>
      <c r="K33" s="25">
        <v>950000</v>
      </c>
      <c r="L33" s="288">
        <v>950000</v>
      </c>
      <c r="M33" s="297">
        <v>950000</v>
      </c>
      <c r="N33" s="572">
        <v>800000</v>
      </c>
      <c r="O33" s="95"/>
      <c r="P33" s="579">
        <v>700000</v>
      </c>
      <c r="Q33" s="248">
        <v>227347</v>
      </c>
      <c r="R33" s="95"/>
      <c r="S33" s="332">
        <v>818171</v>
      </c>
    </row>
    <row r="34" spans="1:19" s="66" customFormat="1" ht="19.5" x14ac:dyDescent="0.4">
      <c r="A34" s="61" t="s">
        <v>25</v>
      </c>
      <c r="B34" s="77">
        <v>355500</v>
      </c>
      <c r="C34" s="62">
        <v>355500</v>
      </c>
      <c r="D34" s="63">
        <v>355500</v>
      </c>
      <c r="E34" s="249">
        <v>355500</v>
      </c>
      <c r="F34" s="260">
        <v>355500</v>
      </c>
      <c r="G34" s="277">
        <v>441900</v>
      </c>
      <c r="H34" s="767" t="s">
        <v>71</v>
      </c>
      <c r="I34" s="768"/>
      <c r="J34" s="65">
        <v>429338</v>
      </c>
      <c r="K34" s="64">
        <v>398208</v>
      </c>
      <c r="L34" s="563">
        <v>394783</v>
      </c>
      <c r="M34" s="566">
        <v>211827</v>
      </c>
      <c r="N34" s="571">
        <v>233219</v>
      </c>
      <c r="O34" s="314"/>
      <c r="P34" s="578">
        <v>275212</v>
      </c>
      <c r="Q34" s="290">
        <v>31182</v>
      </c>
      <c r="R34" s="314"/>
      <c r="S34" s="329">
        <v>31232</v>
      </c>
    </row>
    <row r="35" spans="1:19" ht="19.5" x14ac:dyDescent="0.4">
      <c r="A35" s="43" t="s">
        <v>26</v>
      </c>
      <c r="B35" s="42">
        <v>479600</v>
      </c>
      <c r="C35" s="55">
        <v>479600</v>
      </c>
      <c r="D35" s="48">
        <v>479600</v>
      </c>
      <c r="E35" s="250">
        <v>479600</v>
      </c>
      <c r="F35" s="261">
        <v>479600</v>
      </c>
      <c r="G35" s="275">
        <v>479600</v>
      </c>
      <c r="H35" s="750" t="s">
        <v>84</v>
      </c>
      <c r="I35" s="751"/>
      <c r="J35" s="27">
        <v>238480</v>
      </c>
      <c r="K35" s="25">
        <v>238480</v>
      </c>
      <c r="L35" s="562">
        <v>214501</v>
      </c>
      <c r="M35" s="567">
        <v>214501</v>
      </c>
      <c r="N35" s="572">
        <v>83315</v>
      </c>
      <c r="O35" s="95"/>
      <c r="P35" s="579">
        <v>12880</v>
      </c>
      <c r="Q35" s="248">
        <v>919922</v>
      </c>
      <c r="R35" s="95"/>
      <c r="S35" s="332">
        <v>935683</v>
      </c>
    </row>
    <row r="36" spans="1:19" s="66" customFormat="1" ht="19.5" x14ac:dyDescent="0.4">
      <c r="A36" s="61" t="s">
        <v>27</v>
      </c>
      <c r="B36" s="77">
        <v>323200</v>
      </c>
      <c r="C36" s="62">
        <v>323200</v>
      </c>
      <c r="D36" s="63">
        <v>323200</v>
      </c>
      <c r="E36" s="249">
        <v>323200</v>
      </c>
      <c r="F36" s="263">
        <v>378800</v>
      </c>
      <c r="G36" s="277">
        <v>384500</v>
      </c>
      <c r="H36" s="767" t="s">
        <v>85</v>
      </c>
      <c r="I36" s="768"/>
      <c r="J36" s="65">
        <v>461083</v>
      </c>
      <c r="K36" s="64">
        <v>355687</v>
      </c>
      <c r="L36" s="563">
        <v>421097</v>
      </c>
      <c r="M36" s="566">
        <v>21940</v>
      </c>
      <c r="N36" s="571">
        <v>84809</v>
      </c>
      <c r="O36" s="314"/>
      <c r="P36" s="582">
        <v>0</v>
      </c>
      <c r="Q36" s="290">
        <v>143329</v>
      </c>
      <c r="R36" s="319"/>
      <c r="S36" s="329">
        <v>406011</v>
      </c>
    </row>
    <row r="37" spans="1:19" ht="19.5" x14ac:dyDescent="0.4">
      <c r="A37" s="43" t="s">
        <v>28</v>
      </c>
      <c r="B37" s="42">
        <v>425900</v>
      </c>
      <c r="C37" s="55">
        <v>425900</v>
      </c>
      <c r="D37" s="48">
        <v>425900</v>
      </c>
      <c r="E37" s="250">
        <v>425900</v>
      </c>
      <c r="F37" s="262">
        <v>491000</v>
      </c>
      <c r="G37" s="275">
        <v>491000</v>
      </c>
      <c r="H37" s="750" t="s">
        <v>84</v>
      </c>
      <c r="I37" s="751"/>
      <c r="J37" s="27">
        <v>100000</v>
      </c>
      <c r="K37" s="25">
        <v>400000</v>
      </c>
      <c r="L37" s="559">
        <v>200000</v>
      </c>
      <c r="M37" s="568">
        <v>0</v>
      </c>
      <c r="N37" s="572">
        <v>100000</v>
      </c>
      <c r="O37" s="95"/>
      <c r="P37" s="322">
        <v>100000</v>
      </c>
      <c r="Q37" s="248">
        <v>655</v>
      </c>
      <c r="R37" s="95"/>
      <c r="S37" s="332">
        <v>100000</v>
      </c>
    </row>
    <row r="38" spans="1:19" s="66" customFormat="1" ht="19.5" x14ac:dyDescent="0.4">
      <c r="A38" s="61" t="s">
        <v>29</v>
      </c>
      <c r="B38" s="77">
        <v>343400</v>
      </c>
      <c r="C38" s="62">
        <v>343400</v>
      </c>
      <c r="D38" s="63">
        <v>343400</v>
      </c>
      <c r="E38" s="249">
        <v>343400</v>
      </c>
      <c r="F38" s="263">
        <v>372600</v>
      </c>
      <c r="G38" s="277">
        <v>413600</v>
      </c>
      <c r="H38" s="767" t="s">
        <v>85</v>
      </c>
      <c r="I38" s="768"/>
      <c r="J38" s="65">
        <v>855087</v>
      </c>
      <c r="K38" s="64">
        <v>720000</v>
      </c>
      <c r="L38" s="558">
        <v>957016</v>
      </c>
      <c r="M38" s="566">
        <v>380000</v>
      </c>
      <c r="N38" s="571">
        <v>659986</v>
      </c>
      <c r="O38" s="314"/>
      <c r="P38" s="580">
        <v>468389</v>
      </c>
      <c r="Q38" s="290">
        <v>0</v>
      </c>
      <c r="R38" s="314"/>
      <c r="S38" s="331">
        <v>0</v>
      </c>
    </row>
    <row r="39" spans="1:19" ht="19.5" x14ac:dyDescent="0.4">
      <c r="A39" s="43" t="s">
        <v>30</v>
      </c>
      <c r="B39" s="42">
        <v>363900</v>
      </c>
      <c r="C39" s="84">
        <v>444000</v>
      </c>
      <c r="D39" s="48">
        <v>444000</v>
      </c>
      <c r="E39" s="250">
        <v>444000</v>
      </c>
      <c r="F39" s="261">
        <v>444000</v>
      </c>
      <c r="G39" s="275">
        <v>444000</v>
      </c>
      <c r="H39" s="750" t="s">
        <v>84</v>
      </c>
      <c r="I39" s="751"/>
      <c r="J39" s="27">
        <v>880524</v>
      </c>
      <c r="K39" s="25">
        <v>810856</v>
      </c>
      <c r="L39" s="562">
        <v>768759</v>
      </c>
      <c r="M39" s="567">
        <v>744592</v>
      </c>
      <c r="N39" s="572">
        <v>419408</v>
      </c>
      <c r="O39" s="95"/>
      <c r="P39" s="579">
        <v>335527</v>
      </c>
      <c r="Q39" s="248">
        <v>600004</v>
      </c>
      <c r="R39" s="95"/>
      <c r="S39" s="333">
        <v>518542</v>
      </c>
    </row>
    <row r="40" spans="1:19" s="66" customFormat="1" ht="19.5" x14ac:dyDescent="0.4">
      <c r="A40" s="68" t="s">
        <v>31</v>
      </c>
      <c r="B40" s="79">
        <v>377600</v>
      </c>
      <c r="C40" s="69">
        <v>377600</v>
      </c>
      <c r="D40" s="70">
        <v>377600</v>
      </c>
      <c r="E40" s="254">
        <v>377600</v>
      </c>
      <c r="F40" s="265">
        <v>441600</v>
      </c>
      <c r="G40" s="283">
        <v>441600</v>
      </c>
      <c r="H40" s="769" t="s">
        <v>84</v>
      </c>
      <c r="I40" s="770"/>
      <c r="J40" s="72">
        <v>328417</v>
      </c>
      <c r="K40" s="71">
        <v>1115538</v>
      </c>
      <c r="L40" s="560">
        <v>330322</v>
      </c>
      <c r="M40" s="569">
        <v>781688</v>
      </c>
      <c r="N40" s="576">
        <v>379086</v>
      </c>
      <c r="O40" s="317"/>
      <c r="P40" s="585">
        <v>551135</v>
      </c>
      <c r="Q40" s="292">
        <v>2422</v>
      </c>
      <c r="R40" s="317"/>
      <c r="S40" s="334">
        <v>2422</v>
      </c>
    </row>
    <row r="41" spans="1:19" ht="19.5" x14ac:dyDescent="0.4">
      <c r="A41" s="43" t="s">
        <v>32</v>
      </c>
      <c r="B41" s="42">
        <v>425800</v>
      </c>
      <c r="C41" s="55">
        <v>425800</v>
      </c>
      <c r="D41" s="48">
        <v>425800</v>
      </c>
      <c r="E41" s="250">
        <v>425800</v>
      </c>
      <c r="F41" s="262">
        <v>468900</v>
      </c>
      <c r="G41" s="275">
        <v>468900</v>
      </c>
      <c r="H41" s="750" t="s">
        <v>84</v>
      </c>
      <c r="I41" s="751"/>
      <c r="J41" s="27">
        <v>100000</v>
      </c>
      <c r="K41" s="25">
        <v>100000</v>
      </c>
      <c r="L41" s="288">
        <v>100000</v>
      </c>
      <c r="M41" s="297">
        <v>100000</v>
      </c>
      <c r="N41" s="597">
        <v>110000</v>
      </c>
      <c r="O41" s="94"/>
      <c r="P41" s="601">
        <v>110000</v>
      </c>
      <c r="Q41" s="250">
        <v>823654</v>
      </c>
      <c r="R41" s="94"/>
      <c r="S41" s="335">
        <v>1173427</v>
      </c>
    </row>
    <row r="42" spans="1:19" s="66" customFormat="1" ht="19.5" x14ac:dyDescent="0.4">
      <c r="A42" s="61" t="s">
        <v>64</v>
      </c>
      <c r="B42" s="77">
        <v>404800</v>
      </c>
      <c r="C42" s="62">
        <v>404800</v>
      </c>
      <c r="D42" s="73">
        <v>404800</v>
      </c>
      <c r="E42" s="255">
        <v>404800</v>
      </c>
      <c r="F42" s="266">
        <v>455000</v>
      </c>
      <c r="G42" s="284">
        <v>455000</v>
      </c>
      <c r="H42" s="775" t="s">
        <v>84</v>
      </c>
      <c r="I42" s="776"/>
      <c r="J42" s="75">
        <v>94696</v>
      </c>
      <c r="K42" s="74">
        <v>61644</v>
      </c>
      <c r="L42" s="586">
        <v>70596</v>
      </c>
      <c r="M42" s="593">
        <v>70596</v>
      </c>
      <c r="N42" s="598">
        <v>59185</v>
      </c>
      <c r="O42" s="318"/>
      <c r="P42" s="602">
        <v>0</v>
      </c>
      <c r="Q42" s="337">
        <v>24632</v>
      </c>
      <c r="R42" s="336"/>
      <c r="S42" s="329">
        <v>227022</v>
      </c>
    </row>
    <row r="43" spans="1:19" ht="19.5" x14ac:dyDescent="0.4">
      <c r="A43" s="45" t="s">
        <v>33</v>
      </c>
      <c r="B43" s="41">
        <v>360400</v>
      </c>
      <c r="C43" s="57">
        <v>360400</v>
      </c>
      <c r="D43" s="60">
        <v>428900</v>
      </c>
      <c r="E43" s="248">
        <v>428900</v>
      </c>
      <c r="F43" s="267">
        <v>480900</v>
      </c>
      <c r="G43" s="273">
        <v>480900</v>
      </c>
      <c r="H43" s="750" t="s">
        <v>84</v>
      </c>
      <c r="I43" s="751"/>
      <c r="J43" s="26">
        <v>145212</v>
      </c>
      <c r="K43" s="24">
        <v>290998</v>
      </c>
      <c r="L43" s="561">
        <v>135912</v>
      </c>
      <c r="M43" s="594">
        <v>248376</v>
      </c>
      <c r="N43" s="599">
        <v>102501</v>
      </c>
      <c r="O43" s="95"/>
      <c r="P43" s="579">
        <v>73516</v>
      </c>
      <c r="Q43" s="248">
        <v>258</v>
      </c>
      <c r="R43" s="95"/>
      <c r="S43" s="332">
        <v>60258</v>
      </c>
    </row>
    <row r="44" spans="1:19" s="66" customFormat="1" ht="19.5" x14ac:dyDescent="0.4">
      <c r="A44" s="61" t="s">
        <v>34</v>
      </c>
      <c r="B44" s="77">
        <v>426800</v>
      </c>
      <c r="C44" s="62">
        <v>426800</v>
      </c>
      <c r="D44" s="63">
        <v>426800</v>
      </c>
      <c r="E44" s="249">
        <v>426800</v>
      </c>
      <c r="F44" s="260">
        <v>426800</v>
      </c>
      <c r="G44" s="274">
        <v>426800</v>
      </c>
      <c r="H44" s="769" t="s">
        <v>84</v>
      </c>
      <c r="I44" s="770"/>
      <c r="J44" s="65">
        <v>350000</v>
      </c>
      <c r="K44" s="64">
        <v>350000</v>
      </c>
      <c r="L44" s="563">
        <v>300000</v>
      </c>
      <c r="M44" s="566">
        <v>300000</v>
      </c>
      <c r="N44" s="571">
        <v>200000</v>
      </c>
      <c r="O44" s="314"/>
      <c r="P44" s="580">
        <v>160000</v>
      </c>
      <c r="Q44" s="290">
        <v>339577</v>
      </c>
      <c r="R44" s="314"/>
      <c r="S44" s="329">
        <v>712590</v>
      </c>
    </row>
    <row r="45" spans="1:19" ht="19.5" x14ac:dyDescent="0.4">
      <c r="A45" s="43" t="s">
        <v>35</v>
      </c>
      <c r="B45" s="42">
        <v>427900</v>
      </c>
      <c r="C45" s="55">
        <v>427900</v>
      </c>
      <c r="D45" s="82">
        <v>419900</v>
      </c>
      <c r="E45" s="250">
        <v>419900</v>
      </c>
      <c r="F45" s="261">
        <v>419900</v>
      </c>
      <c r="G45" s="276">
        <v>500300</v>
      </c>
      <c r="H45" s="742" t="s">
        <v>71</v>
      </c>
      <c r="I45" s="743"/>
      <c r="J45" s="27">
        <v>100000</v>
      </c>
      <c r="K45" s="25">
        <v>10000</v>
      </c>
      <c r="L45" s="288">
        <v>100000</v>
      </c>
      <c r="M45" s="297">
        <v>10000</v>
      </c>
      <c r="N45" s="572">
        <v>10000</v>
      </c>
      <c r="O45" s="95"/>
      <c r="P45" s="579">
        <v>8000</v>
      </c>
      <c r="Q45" s="248">
        <v>142</v>
      </c>
      <c r="R45" s="95"/>
      <c r="S45" s="332">
        <v>154</v>
      </c>
    </row>
    <row r="46" spans="1:19" s="66" customFormat="1" ht="19.5" x14ac:dyDescent="0.4">
      <c r="A46" s="61" t="s">
        <v>36</v>
      </c>
      <c r="B46" s="77">
        <v>353200</v>
      </c>
      <c r="C46" s="62">
        <v>353200</v>
      </c>
      <c r="D46" s="67">
        <v>422200</v>
      </c>
      <c r="E46" s="249">
        <v>422200</v>
      </c>
      <c r="F46" s="260">
        <v>422200</v>
      </c>
      <c r="G46" s="274">
        <v>422200</v>
      </c>
      <c r="H46" s="769" t="s">
        <v>84</v>
      </c>
      <c r="I46" s="770"/>
      <c r="J46" s="65">
        <v>41998</v>
      </c>
      <c r="K46" s="64">
        <v>47304</v>
      </c>
      <c r="L46" s="563">
        <v>23795</v>
      </c>
      <c r="M46" s="566">
        <v>14939</v>
      </c>
      <c r="N46" s="571">
        <v>23442</v>
      </c>
      <c r="O46" s="314"/>
      <c r="P46" s="578">
        <v>24773</v>
      </c>
      <c r="Q46" s="290">
        <v>68884</v>
      </c>
      <c r="R46" s="314"/>
      <c r="S46" s="331"/>
    </row>
    <row r="47" spans="1:19" ht="19.5" x14ac:dyDescent="0.4">
      <c r="A47" s="43" t="s">
        <v>37</v>
      </c>
      <c r="B47" s="82">
        <v>387500</v>
      </c>
      <c r="C47" s="55">
        <v>387500</v>
      </c>
      <c r="D47" s="48">
        <v>387500</v>
      </c>
      <c r="E47" s="250">
        <v>387500</v>
      </c>
      <c r="F47" s="261">
        <v>387500</v>
      </c>
      <c r="G47" s="276">
        <v>400200</v>
      </c>
      <c r="H47" s="742" t="s">
        <v>71</v>
      </c>
      <c r="I47" s="743"/>
      <c r="J47" s="27">
        <v>151100</v>
      </c>
      <c r="K47" s="25">
        <v>151100</v>
      </c>
      <c r="L47" s="288">
        <v>151000</v>
      </c>
      <c r="M47" s="567">
        <v>151080</v>
      </c>
      <c r="N47" s="572">
        <v>131000</v>
      </c>
      <c r="O47" s="95"/>
      <c r="P47" s="579">
        <v>111000</v>
      </c>
      <c r="Q47" s="248"/>
      <c r="R47" s="95"/>
      <c r="S47" s="330">
        <v>691635</v>
      </c>
    </row>
    <row r="48" spans="1:19" s="66" customFormat="1" ht="19.5" x14ac:dyDescent="0.4">
      <c r="A48" s="61" t="s">
        <v>38</v>
      </c>
      <c r="B48" s="77">
        <v>339300</v>
      </c>
      <c r="C48" s="81">
        <v>376600</v>
      </c>
      <c r="D48" s="63">
        <v>376600</v>
      </c>
      <c r="E48" s="249">
        <v>376600</v>
      </c>
      <c r="F48" s="263">
        <v>408200</v>
      </c>
      <c r="G48" s="274">
        <v>408200</v>
      </c>
      <c r="H48" s="769" t="s">
        <v>84</v>
      </c>
      <c r="I48" s="770"/>
      <c r="J48" s="65">
        <v>354976</v>
      </c>
      <c r="K48" s="64">
        <v>290000</v>
      </c>
      <c r="L48" s="558">
        <v>462563</v>
      </c>
      <c r="M48" s="566">
        <v>200000</v>
      </c>
      <c r="N48" s="571">
        <v>185095</v>
      </c>
      <c r="O48" s="314"/>
      <c r="P48" s="578">
        <v>326153</v>
      </c>
      <c r="Q48" s="290">
        <v>13</v>
      </c>
      <c r="R48" s="314"/>
      <c r="S48" s="331">
        <v>13</v>
      </c>
    </row>
    <row r="49" spans="1:19" ht="19.5" x14ac:dyDescent="0.4">
      <c r="A49" s="43" t="s">
        <v>39</v>
      </c>
      <c r="B49" s="42">
        <v>357800</v>
      </c>
      <c r="C49" s="55">
        <v>357800</v>
      </c>
      <c r="D49" s="48">
        <v>357800</v>
      </c>
      <c r="E49" s="250">
        <v>357800</v>
      </c>
      <c r="F49" s="262">
        <v>474300</v>
      </c>
      <c r="G49" s="275">
        <v>474300</v>
      </c>
      <c r="H49" s="750" t="s">
        <v>84</v>
      </c>
      <c r="I49" s="751"/>
      <c r="J49" s="307">
        <v>0</v>
      </c>
      <c r="K49" s="308">
        <v>0</v>
      </c>
      <c r="L49" s="559">
        <v>15260</v>
      </c>
      <c r="M49" s="306">
        <v>0</v>
      </c>
      <c r="N49" s="309">
        <v>0</v>
      </c>
      <c r="O49" s="316"/>
      <c r="P49" s="324">
        <v>0</v>
      </c>
      <c r="Q49" s="248">
        <v>16</v>
      </c>
      <c r="R49" s="316"/>
      <c r="S49" s="330">
        <v>16</v>
      </c>
    </row>
    <row r="50" spans="1:19" s="66" customFormat="1" ht="19.5" x14ac:dyDescent="0.4">
      <c r="A50" s="61" t="s">
        <v>40</v>
      </c>
      <c r="B50" s="67">
        <v>357900</v>
      </c>
      <c r="C50" s="83">
        <v>357800</v>
      </c>
      <c r="D50" s="67">
        <v>357900</v>
      </c>
      <c r="E50" s="249">
        <v>357900</v>
      </c>
      <c r="F50" s="263">
        <v>475700</v>
      </c>
      <c r="G50" s="274">
        <v>475700</v>
      </c>
      <c r="H50" s="769" t="s">
        <v>84</v>
      </c>
      <c r="I50" s="770"/>
      <c r="J50" s="65">
        <v>29372</v>
      </c>
      <c r="K50" s="64">
        <v>29372</v>
      </c>
      <c r="L50" s="558">
        <v>9688</v>
      </c>
      <c r="M50" s="301">
        <v>9688</v>
      </c>
      <c r="N50" s="571">
        <v>9644</v>
      </c>
      <c r="O50" s="314"/>
      <c r="P50" s="580">
        <v>9018</v>
      </c>
      <c r="Q50" s="290">
        <v>1805</v>
      </c>
      <c r="R50" s="314"/>
      <c r="S50" s="329">
        <v>116312</v>
      </c>
    </row>
    <row r="51" spans="1:19" ht="19.5" x14ac:dyDescent="0.4">
      <c r="A51" s="43" t="s">
        <v>41</v>
      </c>
      <c r="B51" s="59">
        <v>393900</v>
      </c>
      <c r="C51" s="55">
        <v>393900</v>
      </c>
      <c r="D51" s="48">
        <v>393900</v>
      </c>
      <c r="E51" s="250">
        <v>393900</v>
      </c>
      <c r="F51" s="262">
        <v>431700</v>
      </c>
      <c r="G51" s="275">
        <v>431700</v>
      </c>
      <c r="H51" s="750" t="s">
        <v>84</v>
      </c>
      <c r="I51" s="751"/>
      <c r="J51" s="27">
        <v>10000</v>
      </c>
      <c r="K51" s="25">
        <v>4370</v>
      </c>
      <c r="L51" s="310">
        <v>0</v>
      </c>
      <c r="M51" s="306">
        <v>0</v>
      </c>
      <c r="N51" s="309">
        <v>0</v>
      </c>
      <c r="O51" s="316"/>
      <c r="P51" s="324">
        <v>0</v>
      </c>
      <c r="Q51" s="248">
        <v>294791</v>
      </c>
      <c r="R51" s="316"/>
      <c r="S51" s="332">
        <v>401577</v>
      </c>
    </row>
    <row r="52" spans="1:19" s="66" customFormat="1" ht="19.5" x14ac:dyDescent="0.4">
      <c r="A52" s="61" t="s">
        <v>42</v>
      </c>
      <c r="B52" s="77">
        <v>342600</v>
      </c>
      <c r="C52" s="62">
        <v>342600</v>
      </c>
      <c r="D52" s="67">
        <v>457500</v>
      </c>
      <c r="E52" s="249">
        <v>457500</v>
      </c>
      <c r="F52" s="260">
        <v>457500</v>
      </c>
      <c r="G52" s="274">
        <v>457500</v>
      </c>
      <c r="H52" s="769" t="s">
        <v>84</v>
      </c>
      <c r="I52" s="770"/>
      <c r="J52" s="65">
        <v>10000</v>
      </c>
      <c r="K52" s="313">
        <v>0</v>
      </c>
      <c r="L52" s="558">
        <v>20000</v>
      </c>
      <c r="M52" s="311">
        <v>0</v>
      </c>
      <c r="N52" s="312">
        <v>0</v>
      </c>
      <c r="O52" s="319"/>
      <c r="P52" s="323">
        <v>0</v>
      </c>
      <c r="Q52" s="290">
        <v>10000</v>
      </c>
      <c r="R52" s="319"/>
      <c r="S52" s="329">
        <v>95914</v>
      </c>
    </row>
    <row r="53" spans="1:19" ht="19.5" x14ac:dyDescent="0.4">
      <c r="A53" s="43" t="s">
        <v>43</v>
      </c>
      <c r="B53" s="42">
        <v>432100</v>
      </c>
      <c r="C53" s="55">
        <v>432100</v>
      </c>
      <c r="D53" s="59">
        <v>400100</v>
      </c>
      <c r="E53" s="256">
        <v>432100</v>
      </c>
      <c r="F53" s="262">
        <v>472800</v>
      </c>
      <c r="G53" s="275">
        <v>472800</v>
      </c>
      <c r="H53" s="750" t="s">
        <v>84</v>
      </c>
      <c r="I53" s="751"/>
      <c r="J53" s="27">
        <v>10000</v>
      </c>
      <c r="K53" s="25">
        <v>10000</v>
      </c>
      <c r="L53" s="288">
        <v>10000</v>
      </c>
      <c r="M53" s="297">
        <v>10000</v>
      </c>
      <c r="N53" s="94">
        <v>10000</v>
      </c>
      <c r="O53" s="95"/>
      <c r="P53" s="324">
        <v>0</v>
      </c>
      <c r="Q53" s="248"/>
      <c r="R53" s="316"/>
      <c r="S53" s="330">
        <v>152888</v>
      </c>
    </row>
    <row r="54" spans="1:19" s="66" customFormat="1" ht="19.5" x14ac:dyDescent="0.4">
      <c r="A54" s="61" t="s">
        <v>44</v>
      </c>
      <c r="B54" s="67">
        <v>469600</v>
      </c>
      <c r="C54" s="62">
        <v>469600</v>
      </c>
      <c r="D54" s="63">
        <v>469600</v>
      </c>
      <c r="E54" s="249">
        <v>469600</v>
      </c>
      <c r="F54" s="268">
        <v>461600</v>
      </c>
      <c r="G54" s="274">
        <v>461600</v>
      </c>
      <c r="H54" s="769" t="s">
        <v>84</v>
      </c>
      <c r="I54" s="770"/>
      <c r="J54" s="65">
        <v>100000</v>
      </c>
      <c r="K54" s="313">
        <v>0</v>
      </c>
      <c r="L54" s="563">
        <v>91233</v>
      </c>
      <c r="M54" s="311">
        <v>0</v>
      </c>
      <c r="N54" s="312">
        <v>0</v>
      </c>
      <c r="O54" s="319"/>
      <c r="P54" s="323">
        <v>0</v>
      </c>
      <c r="Q54" s="290">
        <v>100120</v>
      </c>
      <c r="R54" s="319"/>
      <c r="S54" s="329">
        <v>398830</v>
      </c>
    </row>
    <row r="55" spans="1:19" ht="19.5" x14ac:dyDescent="0.4">
      <c r="A55" s="43" t="s">
        <v>45</v>
      </c>
      <c r="B55" s="42">
        <v>356200</v>
      </c>
      <c r="C55" s="55">
        <v>356200</v>
      </c>
      <c r="D55" s="48">
        <v>356200</v>
      </c>
      <c r="E55" s="256">
        <v>486900</v>
      </c>
      <c r="F55" s="261">
        <v>486900</v>
      </c>
      <c r="G55" s="275">
        <v>486900</v>
      </c>
      <c r="H55" s="750" t="s">
        <v>84</v>
      </c>
      <c r="I55" s="751"/>
      <c r="J55" s="27">
        <v>40000</v>
      </c>
      <c r="K55" s="25">
        <v>40000</v>
      </c>
      <c r="L55" s="288">
        <v>40000</v>
      </c>
      <c r="M55" s="306">
        <v>0</v>
      </c>
      <c r="N55" s="309">
        <v>0</v>
      </c>
      <c r="O55" s="316"/>
      <c r="P55" s="324">
        <v>0</v>
      </c>
      <c r="Q55" s="248">
        <v>43726</v>
      </c>
      <c r="R55" s="316"/>
      <c r="S55" s="332">
        <v>180060</v>
      </c>
    </row>
    <row r="56" spans="1:19" s="66" customFormat="1" ht="19.5" x14ac:dyDescent="0.4">
      <c r="A56" s="61" t="s">
        <v>46</v>
      </c>
      <c r="B56" s="85">
        <v>289400</v>
      </c>
      <c r="C56" s="81">
        <v>300400</v>
      </c>
      <c r="D56" s="63">
        <v>300400</v>
      </c>
      <c r="E56" s="249">
        <v>300400</v>
      </c>
      <c r="F56" s="263">
        <v>321600</v>
      </c>
      <c r="G56" s="274">
        <v>321600</v>
      </c>
      <c r="H56" s="769" t="s">
        <v>84</v>
      </c>
      <c r="I56" s="770"/>
      <c r="J56" s="65">
        <v>50000</v>
      </c>
      <c r="K56" s="64">
        <v>50000</v>
      </c>
      <c r="L56" s="587">
        <v>0</v>
      </c>
      <c r="M56" s="595">
        <v>0</v>
      </c>
      <c r="N56" s="574">
        <v>5000</v>
      </c>
      <c r="O56" s="314"/>
      <c r="P56" s="582">
        <v>0</v>
      </c>
      <c r="Q56" s="290">
        <v>0</v>
      </c>
      <c r="R56" s="319"/>
      <c r="S56" s="331">
        <v>0</v>
      </c>
    </row>
    <row r="57" spans="1:19" ht="19.5" x14ac:dyDescent="0.4">
      <c r="A57" s="43" t="s">
        <v>47</v>
      </c>
      <c r="B57" s="42">
        <v>302600</v>
      </c>
      <c r="C57" s="55">
        <v>302600</v>
      </c>
      <c r="D57" s="48">
        <v>302600</v>
      </c>
      <c r="E57" s="250">
        <v>302600</v>
      </c>
      <c r="F57" s="262">
        <v>339400</v>
      </c>
      <c r="G57" s="285">
        <v>302600</v>
      </c>
      <c r="H57" s="750" t="s">
        <v>86</v>
      </c>
      <c r="I57" s="751"/>
      <c r="J57" s="27">
        <v>15000</v>
      </c>
      <c r="K57" s="25">
        <v>15000</v>
      </c>
      <c r="L57" s="559">
        <v>30000</v>
      </c>
      <c r="M57" s="302">
        <v>30000</v>
      </c>
      <c r="N57" s="309">
        <v>0</v>
      </c>
      <c r="O57" s="316"/>
      <c r="P57" s="324">
        <v>0</v>
      </c>
      <c r="Q57" s="248">
        <v>70505</v>
      </c>
      <c r="R57" s="316"/>
      <c r="S57" s="332">
        <v>130505</v>
      </c>
    </row>
    <row r="58" spans="1:19" s="66" customFormat="1" ht="19.5" x14ac:dyDescent="0.4">
      <c r="A58" s="61" t="s">
        <v>48</v>
      </c>
      <c r="B58" s="77">
        <v>302600</v>
      </c>
      <c r="C58" s="62">
        <v>302600</v>
      </c>
      <c r="D58" s="63">
        <v>302600</v>
      </c>
      <c r="E58" s="249">
        <v>302600</v>
      </c>
      <c r="F58" s="260">
        <v>302600</v>
      </c>
      <c r="G58" s="274">
        <v>302600</v>
      </c>
      <c r="H58" s="769" t="s">
        <v>84</v>
      </c>
      <c r="I58" s="770"/>
      <c r="J58" s="65">
        <v>27000</v>
      </c>
      <c r="K58" s="313">
        <v>0</v>
      </c>
      <c r="L58" s="287">
        <v>27000</v>
      </c>
      <c r="M58" s="311">
        <v>0</v>
      </c>
      <c r="N58" s="298">
        <v>1</v>
      </c>
      <c r="O58" s="314"/>
      <c r="P58" s="323">
        <v>0</v>
      </c>
      <c r="Q58" s="290">
        <v>38044</v>
      </c>
      <c r="R58" s="319"/>
      <c r="S58" s="329">
        <v>74519</v>
      </c>
    </row>
    <row r="59" spans="1:19" ht="19.5" x14ac:dyDescent="0.4">
      <c r="A59" s="43" t="s">
        <v>49</v>
      </c>
      <c r="B59" s="42">
        <v>255600</v>
      </c>
      <c r="C59" s="55">
        <v>255600</v>
      </c>
      <c r="D59" s="48">
        <v>255600</v>
      </c>
      <c r="E59" s="250">
        <v>255600</v>
      </c>
      <c r="F59" s="262">
        <v>316000</v>
      </c>
      <c r="G59" s="275">
        <v>316000</v>
      </c>
      <c r="H59" s="750" t="s">
        <v>84</v>
      </c>
      <c r="I59" s="751"/>
      <c r="J59" s="27">
        <v>120418</v>
      </c>
      <c r="K59" s="25">
        <v>124963</v>
      </c>
      <c r="L59" s="562">
        <v>119135</v>
      </c>
      <c r="M59" s="567">
        <v>70154</v>
      </c>
      <c r="N59" s="597">
        <v>75377</v>
      </c>
      <c r="O59" s="95"/>
      <c r="P59" s="579">
        <v>60000</v>
      </c>
      <c r="Q59" s="248">
        <v>18009</v>
      </c>
      <c r="R59" s="95"/>
      <c r="S59" s="332">
        <v>51009</v>
      </c>
    </row>
    <row r="60" spans="1:19" s="66" customFormat="1" ht="19.5" x14ac:dyDescent="0.4">
      <c r="A60" s="61" t="s">
        <v>50</v>
      </c>
      <c r="B60" s="77">
        <v>359300</v>
      </c>
      <c r="C60" s="62">
        <v>359200</v>
      </c>
      <c r="D60" s="63">
        <v>359200</v>
      </c>
      <c r="E60" s="249">
        <v>359200</v>
      </c>
      <c r="F60" s="263">
        <v>375500</v>
      </c>
      <c r="G60" s="274">
        <v>375500</v>
      </c>
      <c r="H60" s="769" t="s">
        <v>84</v>
      </c>
      <c r="I60" s="770"/>
      <c r="J60" s="65">
        <v>100000</v>
      </c>
      <c r="K60" s="313">
        <v>0</v>
      </c>
      <c r="L60" s="287">
        <v>100000</v>
      </c>
      <c r="M60" s="311">
        <v>0</v>
      </c>
      <c r="N60" s="312">
        <v>0</v>
      </c>
      <c r="O60" s="319"/>
      <c r="P60" s="323">
        <v>0</v>
      </c>
      <c r="Q60" s="290">
        <v>56263</v>
      </c>
      <c r="R60" s="319"/>
      <c r="S60" s="329">
        <v>104458</v>
      </c>
    </row>
    <row r="61" spans="1:19" ht="19.5" x14ac:dyDescent="0.4">
      <c r="A61" s="43" t="s">
        <v>51</v>
      </c>
      <c r="B61" s="42">
        <v>298100</v>
      </c>
      <c r="C61" s="84">
        <v>339800</v>
      </c>
      <c r="D61" s="48">
        <v>339800</v>
      </c>
      <c r="E61" s="250">
        <v>339800</v>
      </c>
      <c r="F61" s="261">
        <v>339800</v>
      </c>
      <c r="G61" s="276">
        <v>372900</v>
      </c>
      <c r="H61" s="742" t="s">
        <v>71</v>
      </c>
      <c r="I61" s="743"/>
      <c r="J61" s="27">
        <v>69869</v>
      </c>
      <c r="K61" s="25">
        <v>49473</v>
      </c>
      <c r="L61" s="562">
        <v>68175</v>
      </c>
      <c r="M61" s="567">
        <v>27018</v>
      </c>
      <c r="N61" s="572">
        <v>1</v>
      </c>
      <c r="O61" s="95"/>
      <c r="P61" s="583">
        <v>0</v>
      </c>
      <c r="Q61" s="248">
        <v>0</v>
      </c>
      <c r="R61" s="316"/>
      <c r="S61" s="330"/>
    </row>
    <row r="62" spans="1:19" s="66" customFormat="1" ht="19.5" x14ac:dyDescent="0.4">
      <c r="A62" s="61" t="s">
        <v>52</v>
      </c>
      <c r="B62" s="77">
        <v>329700</v>
      </c>
      <c r="C62" s="62">
        <v>329700</v>
      </c>
      <c r="D62" s="63">
        <v>329700</v>
      </c>
      <c r="E62" s="249">
        <v>329700</v>
      </c>
      <c r="F62" s="260">
        <v>329700</v>
      </c>
      <c r="G62" s="274">
        <v>329700</v>
      </c>
      <c r="H62" s="769" t="s">
        <v>84</v>
      </c>
      <c r="I62" s="770"/>
      <c r="J62" s="65">
        <v>107571</v>
      </c>
      <c r="K62" s="64">
        <v>15423</v>
      </c>
      <c r="L62" s="558">
        <v>121068</v>
      </c>
      <c r="M62" s="566">
        <v>10793</v>
      </c>
      <c r="N62" s="571">
        <v>26859</v>
      </c>
      <c r="O62" s="314"/>
      <c r="P62" s="580">
        <v>10772</v>
      </c>
      <c r="Q62" s="290">
        <v>66311</v>
      </c>
      <c r="R62" s="314"/>
      <c r="S62" s="329">
        <v>167723</v>
      </c>
    </row>
    <row r="63" spans="1:19" ht="19.5" x14ac:dyDescent="0.4">
      <c r="A63" s="43" t="s">
        <v>53</v>
      </c>
      <c r="B63" s="42">
        <v>367200</v>
      </c>
      <c r="C63" s="55">
        <v>367200</v>
      </c>
      <c r="D63" s="48">
        <v>367200</v>
      </c>
      <c r="E63" s="250">
        <v>367200</v>
      </c>
      <c r="F63" s="261">
        <v>367200</v>
      </c>
      <c r="G63" s="275">
        <v>367200</v>
      </c>
      <c r="H63" s="750" t="s">
        <v>84</v>
      </c>
      <c r="I63" s="751"/>
      <c r="J63" s="27">
        <v>206291</v>
      </c>
      <c r="K63" s="25">
        <v>115250</v>
      </c>
      <c r="L63" s="559">
        <v>232414</v>
      </c>
      <c r="M63" s="567">
        <v>6735</v>
      </c>
      <c r="N63" s="572">
        <v>58779</v>
      </c>
      <c r="O63" s="95"/>
      <c r="P63" s="584">
        <v>93050</v>
      </c>
      <c r="Q63" s="248">
        <v>700</v>
      </c>
      <c r="R63" s="95"/>
      <c r="S63" s="330">
        <v>700</v>
      </c>
    </row>
    <row r="64" spans="1:19" s="66" customFormat="1" ht="19.5" x14ac:dyDescent="0.4">
      <c r="A64" s="61" t="s">
        <v>54</v>
      </c>
      <c r="B64" s="67">
        <v>314600</v>
      </c>
      <c r="C64" s="62">
        <v>314600</v>
      </c>
      <c r="D64" s="63">
        <v>314600</v>
      </c>
      <c r="E64" s="249">
        <v>314600</v>
      </c>
      <c r="F64" s="260">
        <v>314600</v>
      </c>
      <c r="G64" s="274">
        <v>314600</v>
      </c>
      <c r="H64" s="769" t="s">
        <v>84</v>
      </c>
      <c r="I64" s="770"/>
      <c r="J64" s="65">
        <v>150000</v>
      </c>
      <c r="K64" s="64">
        <v>150000</v>
      </c>
      <c r="L64" s="287">
        <v>150000</v>
      </c>
      <c r="M64" s="296">
        <v>150000</v>
      </c>
      <c r="N64" s="571">
        <v>100000</v>
      </c>
      <c r="O64" s="314"/>
      <c r="P64" s="580">
        <v>75000</v>
      </c>
      <c r="Q64" s="290">
        <v>88</v>
      </c>
      <c r="R64" s="314"/>
      <c r="S64" s="331">
        <v>88</v>
      </c>
    </row>
    <row r="65" spans="1:26" ht="19.5" x14ac:dyDescent="0.4">
      <c r="A65" s="43" t="s">
        <v>55</v>
      </c>
      <c r="B65" s="42">
        <v>331500</v>
      </c>
      <c r="C65" s="55">
        <v>331500</v>
      </c>
      <c r="D65" s="48">
        <v>331500</v>
      </c>
      <c r="E65" s="256">
        <v>421400</v>
      </c>
      <c r="F65" s="261">
        <v>421400</v>
      </c>
      <c r="G65" s="276">
        <v>469200</v>
      </c>
      <c r="H65" s="742" t="s">
        <v>71</v>
      </c>
      <c r="I65" s="743"/>
      <c r="J65" s="27">
        <v>167615</v>
      </c>
      <c r="K65" s="25">
        <v>264247</v>
      </c>
      <c r="L65" s="562">
        <v>114739</v>
      </c>
      <c r="M65" s="567">
        <v>185368</v>
      </c>
      <c r="N65" s="597">
        <v>129526</v>
      </c>
      <c r="O65" s="95"/>
      <c r="P65" s="584">
        <v>132749</v>
      </c>
      <c r="Q65" s="248">
        <v>0</v>
      </c>
      <c r="R65" s="95"/>
      <c r="S65" s="330">
        <v>0</v>
      </c>
    </row>
    <row r="66" spans="1:26" s="66" customFormat="1" ht="19.5" x14ac:dyDescent="0.4">
      <c r="A66" s="61" t="s">
        <v>56</v>
      </c>
      <c r="B66" s="77">
        <v>389600</v>
      </c>
      <c r="C66" s="62">
        <v>389600</v>
      </c>
      <c r="D66" s="67">
        <v>412100</v>
      </c>
      <c r="E66" s="249">
        <v>412100</v>
      </c>
      <c r="F66" s="263">
        <v>486400</v>
      </c>
      <c r="G66" s="274">
        <v>486400</v>
      </c>
      <c r="H66" s="769" t="s">
        <v>84</v>
      </c>
      <c r="I66" s="770"/>
      <c r="J66" s="65">
        <v>9169</v>
      </c>
      <c r="K66" s="64">
        <v>28830</v>
      </c>
      <c r="L66" s="558">
        <v>23284</v>
      </c>
      <c r="M66" s="301">
        <v>79284</v>
      </c>
      <c r="N66" s="574">
        <v>42700</v>
      </c>
      <c r="O66" s="314"/>
      <c r="P66" s="580">
        <v>11000</v>
      </c>
      <c r="Q66" s="290">
        <v>197501</v>
      </c>
      <c r="R66" s="314"/>
      <c r="S66" s="329">
        <v>318382</v>
      </c>
    </row>
    <row r="67" spans="1:26" ht="19.5" x14ac:dyDescent="0.4">
      <c r="A67" s="43" t="s">
        <v>57</v>
      </c>
      <c r="B67" s="42">
        <v>430300</v>
      </c>
      <c r="C67" s="55">
        <v>430300</v>
      </c>
      <c r="D67" s="82">
        <v>422300</v>
      </c>
      <c r="E67" s="250">
        <v>422300</v>
      </c>
      <c r="F67" s="262">
        <v>436700</v>
      </c>
      <c r="G67" s="275">
        <v>436700</v>
      </c>
      <c r="H67" s="750" t="s">
        <v>84</v>
      </c>
      <c r="I67" s="751"/>
      <c r="J67" s="27">
        <v>34057</v>
      </c>
      <c r="K67" s="25">
        <v>34055</v>
      </c>
      <c r="L67" s="562">
        <v>19072</v>
      </c>
      <c r="M67" s="567">
        <v>19071</v>
      </c>
      <c r="N67" s="309">
        <v>0</v>
      </c>
      <c r="O67" s="316"/>
      <c r="P67" s="324">
        <v>0</v>
      </c>
      <c r="Q67" s="248">
        <v>436581</v>
      </c>
      <c r="R67" s="316"/>
      <c r="S67" s="332">
        <v>679678</v>
      </c>
    </row>
    <row r="68" spans="1:26" s="66" customFormat="1" ht="19.5" x14ac:dyDescent="0.4">
      <c r="A68" s="61" t="s">
        <v>58</v>
      </c>
      <c r="B68" s="77">
        <v>323300</v>
      </c>
      <c r="C68" s="62">
        <v>323300</v>
      </c>
      <c r="D68" s="63">
        <v>323300</v>
      </c>
      <c r="E68" s="249">
        <v>323300</v>
      </c>
      <c r="F68" s="263">
        <v>430900</v>
      </c>
      <c r="G68" s="274">
        <v>430900</v>
      </c>
      <c r="H68" s="769" t="s">
        <v>84</v>
      </c>
      <c r="I68" s="770"/>
      <c r="J68" s="65">
        <v>210000</v>
      </c>
      <c r="K68" s="64">
        <v>210000</v>
      </c>
      <c r="L68" s="563">
        <v>194000</v>
      </c>
      <c r="M68" s="566">
        <v>189577</v>
      </c>
      <c r="N68" s="571">
        <v>160000</v>
      </c>
      <c r="O68" s="314"/>
      <c r="P68" s="580">
        <v>49772</v>
      </c>
      <c r="Q68" s="290">
        <v>74428</v>
      </c>
      <c r="R68" s="314"/>
      <c r="S68" s="329">
        <v>309081</v>
      </c>
    </row>
    <row r="69" spans="1:26" ht="19.5" x14ac:dyDescent="0.4">
      <c r="A69" s="43" t="s">
        <v>59</v>
      </c>
      <c r="B69" s="42">
        <v>378200</v>
      </c>
      <c r="C69" s="55">
        <v>378200</v>
      </c>
      <c r="D69" s="59">
        <v>480100</v>
      </c>
      <c r="E69" s="250">
        <v>480100</v>
      </c>
      <c r="F69" s="261">
        <v>480100</v>
      </c>
      <c r="G69" s="275">
        <v>480100</v>
      </c>
      <c r="H69" s="750" t="s">
        <v>84</v>
      </c>
      <c r="I69" s="751"/>
      <c r="J69" s="27">
        <v>170000</v>
      </c>
      <c r="K69" s="25">
        <v>170000</v>
      </c>
      <c r="L69" s="288">
        <v>170000</v>
      </c>
      <c r="M69" s="297">
        <v>170000</v>
      </c>
      <c r="N69" s="572">
        <v>70000</v>
      </c>
      <c r="O69" s="95"/>
      <c r="P69" s="322">
        <v>70000</v>
      </c>
      <c r="Q69" s="248">
        <v>794</v>
      </c>
      <c r="R69" s="95"/>
      <c r="S69" s="330">
        <v>794</v>
      </c>
    </row>
    <row r="70" spans="1:26" s="66" customFormat="1" ht="19.5" x14ac:dyDescent="0.4">
      <c r="A70" s="61" t="s">
        <v>60</v>
      </c>
      <c r="B70" s="67">
        <v>470900</v>
      </c>
      <c r="C70" s="83">
        <v>446900</v>
      </c>
      <c r="D70" s="63">
        <v>446900</v>
      </c>
      <c r="E70" s="249">
        <v>446900</v>
      </c>
      <c r="F70" s="263">
        <v>452300</v>
      </c>
      <c r="G70" s="280">
        <v>452200</v>
      </c>
      <c r="H70" s="771" t="s">
        <v>86</v>
      </c>
      <c r="I70" s="772"/>
      <c r="J70" s="65">
        <v>347296</v>
      </c>
      <c r="K70" s="64">
        <v>225483</v>
      </c>
      <c r="L70" s="563">
        <v>279024</v>
      </c>
      <c r="M70" s="566">
        <v>219436</v>
      </c>
      <c r="N70" s="571">
        <v>201575</v>
      </c>
      <c r="O70" s="314"/>
      <c r="P70" s="580">
        <v>185900</v>
      </c>
      <c r="Q70" s="290">
        <v>81715</v>
      </c>
      <c r="R70" s="314"/>
      <c r="S70" s="329">
        <v>389948</v>
      </c>
    </row>
    <row r="71" spans="1:26" ht="19.5" x14ac:dyDescent="0.4">
      <c r="A71" s="46" t="s">
        <v>61</v>
      </c>
      <c r="B71" s="80">
        <v>465500</v>
      </c>
      <c r="C71" s="58">
        <v>465500</v>
      </c>
      <c r="D71" s="50">
        <v>465500</v>
      </c>
      <c r="E71" s="257">
        <v>465500</v>
      </c>
      <c r="F71" s="269">
        <v>468900</v>
      </c>
      <c r="G71" s="281">
        <v>475800</v>
      </c>
      <c r="H71" s="777" t="s">
        <v>85</v>
      </c>
      <c r="I71" s="778"/>
      <c r="J71" s="29">
        <v>1699959</v>
      </c>
      <c r="K71" s="557">
        <v>2693521</v>
      </c>
      <c r="L71" s="588">
        <v>1916127</v>
      </c>
      <c r="M71" s="596">
        <v>1959813</v>
      </c>
      <c r="N71" s="600">
        <v>649126</v>
      </c>
      <c r="O71" s="320"/>
      <c r="P71" s="603">
        <v>495250</v>
      </c>
      <c r="Q71" s="293">
        <v>3770744</v>
      </c>
      <c r="R71" s="320"/>
      <c r="S71" s="546">
        <v>2944947</v>
      </c>
    </row>
    <row r="72" spans="1:26" ht="18" customHeight="1" thickBot="1" x14ac:dyDescent="0.45">
      <c r="A72" s="47" t="s">
        <v>62</v>
      </c>
      <c r="B72" s="86">
        <v>377179</v>
      </c>
      <c r="C72" s="86">
        <v>382187</v>
      </c>
      <c r="D72" s="86">
        <v>390405</v>
      </c>
      <c r="E72" s="258">
        <v>394471</v>
      </c>
      <c r="F72" s="270">
        <v>416087</v>
      </c>
      <c r="G72" s="282">
        <v>424352</v>
      </c>
      <c r="H72" s="37" t="s">
        <v>85</v>
      </c>
      <c r="I72" s="33">
        <f>COUNTIF(H9:I71,"↑")</f>
        <v>15</v>
      </c>
      <c r="J72" s="589" t="s">
        <v>503</v>
      </c>
      <c r="K72" s="590" t="s">
        <v>504</v>
      </c>
      <c r="L72" s="591" t="s">
        <v>503</v>
      </c>
      <c r="M72" s="592" t="s">
        <v>505</v>
      </c>
      <c r="N72" s="338" t="s">
        <v>506</v>
      </c>
      <c r="O72" s="299" t="s">
        <v>373</v>
      </c>
      <c r="P72" s="327">
        <f>COUNTIF(P9:P71,0)</f>
        <v>16</v>
      </c>
      <c r="Q72" s="294"/>
      <c r="R72" s="338" t="s">
        <v>374</v>
      </c>
      <c r="S72" s="339">
        <v>32</v>
      </c>
    </row>
    <row r="73" spans="1:26" ht="18" customHeight="1" thickTop="1" x14ac:dyDescent="0.4">
      <c r="A73" s="11" t="s">
        <v>501</v>
      </c>
      <c r="B73" s="11"/>
      <c r="C73" s="11"/>
      <c r="D73" s="10"/>
      <c r="E73" s="12"/>
      <c r="F73" s="12"/>
      <c r="G73" s="12"/>
      <c r="H73" s="12" t="s">
        <v>375</v>
      </c>
      <c r="I73" s="31"/>
      <c r="J73" s="13"/>
      <c r="K73" s="13"/>
      <c r="L73" s="13"/>
      <c r="M73" s="13"/>
      <c r="N73" s="10"/>
      <c r="O73" s="10"/>
      <c r="P73" s="10"/>
      <c r="Q73" s="10"/>
      <c r="R73" s="10"/>
      <c r="S73" s="16"/>
      <c r="T73" s="15"/>
      <c r="U73" s="15"/>
      <c r="V73" s="10"/>
      <c r="W73" s="10"/>
      <c r="X73" s="10"/>
      <c r="Y73" s="10"/>
      <c r="Z73" s="14"/>
    </row>
    <row r="74" spans="1:26" ht="17.100000000000001" customHeight="1" x14ac:dyDescent="0.4">
      <c r="A74" s="2"/>
      <c r="B74" s="2"/>
      <c r="C74" s="2"/>
      <c r="D74" s="1"/>
      <c r="E74" s="3"/>
      <c r="F74" s="3"/>
      <c r="G74" s="3"/>
      <c r="H74" s="12" t="s">
        <v>376</v>
      </c>
      <c r="I74" s="31"/>
      <c r="J74" s="4"/>
      <c r="K74" s="4"/>
      <c r="L74" s="4"/>
      <c r="M74" s="4"/>
      <c r="N74" s="5"/>
      <c r="O74" s="5"/>
      <c r="P74" s="5"/>
      <c r="Q74" s="5"/>
      <c r="R74" s="5"/>
    </row>
    <row r="75" spans="1:26" ht="17.100000000000001" customHeight="1" x14ac:dyDescent="0.4">
      <c r="H75" s="35" t="s">
        <v>87</v>
      </c>
      <c r="I75" s="36"/>
    </row>
    <row r="76" spans="1:26" ht="17.100000000000001" customHeight="1" x14ac:dyDescent="0.4"/>
    <row r="77" spans="1:26" ht="17.100000000000001" customHeight="1" x14ac:dyDescent="0.4"/>
  </sheetData>
  <mergeCells count="87">
    <mergeCell ref="A1:S1"/>
    <mergeCell ref="P3:S3"/>
    <mergeCell ref="R4:S4"/>
    <mergeCell ref="R6:S6"/>
    <mergeCell ref="R7:S7"/>
    <mergeCell ref="O4:P4"/>
    <mergeCell ref="O6:P6"/>
    <mergeCell ref="O7:P7"/>
    <mergeCell ref="J5:P5"/>
    <mergeCell ref="J4:K4"/>
    <mergeCell ref="J6:K6"/>
    <mergeCell ref="L4:M4"/>
    <mergeCell ref="L6:M6"/>
    <mergeCell ref="H37:I37"/>
    <mergeCell ref="J8:S8"/>
    <mergeCell ref="C7:C8"/>
    <mergeCell ref="D7:D8"/>
    <mergeCell ref="E7:E8"/>
    <mergeCell ref="F7:F8"/>
    <mergeCell ref="H4:I8"/>
    <mergeCell ref="B5:G5"/>
    <mergeCell ref="B6:G6"/>
    <mergeCell ref="B7:B8"/>
    <mergeCell ref="G7:G8"/>
    <mergeCell ref="Q5:S5"/>
    <mergeCell ref="H36:I36"/>
    <mergeCell ref="H21:I21"/>
    <mergeCell ref="H35:I35"/>
    <mergeCell ref="H34:I34"/>
    <mergeCell ref="H69:I69"/>
    <mergeCell ref="H70:I70"/>
    <mergeCell ref="H71:I71"/>
    <mergeCell ref="H59:I59"/>
    <mergeCell ref="H58:I58"/>
    <mergeCell ref="H68:I68"/>
    <mergeCell ref="H67:I67"/>
    <mergeCell ref="H66:I66"/>
    <mergeCell ref="H65:I65"/>
    <mergeCell ref="H64:I64"/>
    <mergeCell ref="H63:I63"/>
    <mergeCell ref="H62:I62"/>
    <mergeCell ref="H61:I61"/>
    <mergeCell ref="H60:I60"/>
    <mergeCell ref="H57:I57"/>
    <mergeCell ref="H56:I56"/>
    <mergeCell ref="H55:I55"/>
    <mergeCell ref="H54:I54"/>
    <mergeCell ref="H53:I53"/>
    <mergeCell ref="H52:I52"/>
    <mergeCell ref="H51:I51"/>
    <mergeCell ref="H50:I50"/>
    <mergeCell ref="H49:I49"/>
    <mergeCell ref="H42:I42"/>
    <mergeCell ref="H38:I38"/>
    <mergeCell ref="H47:I47"/>
    <mergeCell ref="H46:I46"/>
    <mergeCell ref="H45:I45"/>
    <mergeCell ref="H44:I44"/>
    <mergeCell ref="H43:I43"/>
    <mergeCell ref="H25:I25"/>
    <mergeCell ref="H24:I24"/>
    <mergeCell ref="H23:I23"/>
    <mergeCell ref="H22:I22"/>
    <mergeCell ref="H48:I48"/>
    <mergeCell ref="H29:I29"/>
    <mergeCell ref="H28:I28"/>
    <mergeCell ref="H27:I27"/>
    <mergeCell ref="H33:I33"/>
    <mergeCell ref="H32:I32"/>
    <mergeCell ref="H31:I31"/>
    <mergeCell ref="H30:I30"/>
    <mergeCell ref="H26:I26"/>
    <mergeCell ref="H41:I41"/>
    <mergeCell ref="H40:I40"/>
    <mergeCell ref="H39:I39"/>
    <mergeCell ref="H9:I9"/>
    <mergeCell ref="H10:I10"/>
    <mergeCell ref="H20:I20"/>
    <mergeCell ref="H19:I19"/>
    <mergeCell ref="H18:I18"/>
    <mergeCell ref="H17:I17"/>
    <mergeCell ref="H16:I16"/>
    <mergeCell ref="H15:I15"/>
    <mergeCell ref="H14:I14"/>
    <mergeCell ref="H13:I13"/>
    <mergeCell ref="H12:I12"/>
    <mergeCell ref="H11:I11"/>
  </mergeCells>
  <phoneticPr fontId="2"/>
  <printOptions horizontalCentered="1" verticalCentered="1"/>
  <pageMargins left="0.51181102362204722" right="0.51181102362204722" top="0.55118110236220474" bottom="0.55118110236220474" header="0.31496062992125984" footer="0.31496062992125984"/>
  <pageSetup paperSize="8" scale="86" orientation="landscape" r:id="rId1"/>
  <rowBreaks count="1" manualBreakCount="1">
    <brk id="4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X76"/>
  <sheetViews>
    <sheetView view="pageBreakPreview" zoomScale="60" zoomScaleNormal="100" workbookViewId="0">
      <pane xSplit="1" ySplit="8" topLeftCell="B9" activePane="bottomRight" state="frozen"/>
      <selection pane="topRight" activeCell="B1" sqref="B1"/>
      <selection pane="bottomLeft" activeCell="A7" sqref="A7"/>
      <selection pane="bottomRight" sqref="A1:V1"/>
    </sheetView>
  </sheetViews>
  <sheetFormatPr defaultRowHeight="18.75" x14ac:dyDescent="0.4"/>
  <cols>
    <col min="1" max="1" width="11" bestFit="1" customWidth="1"/>
    <col min="2" max="23" width="8.875" customWidth="1"/>
    <col min="24" max="24" width="19.875" customWidth="1"/>
  </cols>
  <sheetData>
    <row r="1" spans="1:24" ht="27.75" customHeight="1" x14ac:dyDescent="0.4">
      <c r="A1" s="810" t="s">
        <v>316</v>
      </c>
      <c r="B1" s="810"/>
      <c r="C1" s="810"/>
      <c r="D1" s="810"/>
      <c r="E1" s="810"/>
      <c r="F1" s="810"/>
      <c r="G1" s="810"/>
      <c r="H1" s="810"/>
      <c r="I1" s="810"/>
      <c r="J1" s="810"/>
      <c r="K1" s="810"/>
      <c r="L1" s="810"/>
      <c r="M1" s="810"/>
      <c r="N1" s="810"/>
      <c r="O1" s="810"/>
      <c r="P1" s="810"/>
      <c r="Q1" s="810"/>
      <c r="R1" s="810"/>
      <c r="S1" s="810"/>
      <c r="T1" s="810"/>
      <c r="U1" s="810"/>
      <c r="V1" s="810"/>
      <c r="W1" s="106"/>
    </row>
    <row r="2" spans="1:24" s="2" customFormat="1" ht="16.5" customHeight="1" x14ac:dyDescent="0.4">
      <c r="A2" s="554"/>
      <c r="B2" s="554"/>
      <c r="C2" s="554"/>
      <c r="D2" s="554"/>
      <c r="E2" s="554"/>
      <c r="F2" s="554"/>
      <c r="G2" s="554"/>
      <c r="H2" s="554"/>
      <c r="I2" s="554"/>
      <c r="J2" s="554"/>
      <c r="K2" s="554"/>
      <c r="L2" s="554"/>
      <c r="M2" s="554"/>
      <c r="N2" s="554"/>
      <c r="O2" s="554"/>
      <c r="P2" s="554"/>
      <c r="Q2" s="554"/>
      <c r="R2" s="554"/>
      <c r="S2" s="554"/>
      <c r="T2" s="554"/>
      <c r="U2" s="554"/>
      <c r="V2" s="553" t="s">
        <v>500</v>
      </c>
      <c r="W2" s="554"/>
    </row>
    <row r="3" spans="1:24" ht="15" customHeight="1" x14ac:dyDescent="0.4">
      <c r="A3" s="2"/>
      <c r="B3" s="811"/>
      <c r="C3" s="811"/>
      <c r="D3" s="811"/>
      <c r="E3" s="811"/>
      <c r="F3" s="811"/>
      <c r="G3" s="811"/>
      <c r="H3" s="811"/>
      <c r="I3" s="811"/>
      <c r="J3" s="811"/>
      <c r="K3" s="811"/>
      <c r="L3" s="107"/>
      <c r="N3" s="109"/>
      <c r="P3" s="109"/>
      <c r="Q3" s="109"/>
      <c r="R3" s="109"/>
      <c r="S3" s="109" t="s">
        <v>315</v>
      </c>
      <c r="T3" s="109"/>
      <c r="U3" s="109"/>
      <c r="V3" s="108" t="s">
        <v>514</v>
      </c>
      <c r="W3" s="108"/>
    </row>
    <row r="4" spans="1:24" ht="24.75" customHeight="1" x14ac:dyDescent="0.4">
      <c r="A4" s="96"/>
      <c r="B4" s="812" t="s">
        <v>356</v>
      </c>
      <c r="C4" s="813"/>
      <c r="D4" s="813"/>
      <c r="E4" s="813"/>
      <c r="F4" s="813"/>
      <c r="G4" s="813"/>
      <c r="H4" s="813"/>
      <c r="I4" s="813"/>
      <c r="J4" s="813"/>
      <c r="K4" s="813"/>
      <c r="L4" s="814"/>
      <c r="M4" s="803" t="s">
        <v>357</v>
      </c>
      <c r="N4" s="804"/>
      <c r="O4" s="804"/>
      <c r="P4" s="804"/>
      <c r="Q4" s="804"/>
      <c r="R4" s="804"/>
      <c r="S4" s="804"/>
      <c r="T4" s="804"/>
      <c r="U4" s="804"/>
      <c r="V4" s="804"/>
      <c r="W4" s="805"/>
    </row>
    <row r="5" spans="1:24" ht="18.75" customHeight="1" x14ac:dyDescent="0.4">
      <c r="A5" s="97"/>
      <c r="B5" s="806" t="s">
        <v>66</v>
      </c>
      <c r="C5" s="807"/>
      <c r="D5" s="807"/>
      <c r="E5" s="807"/>
      <c r="F5" s="808"/>
      <c r="G5" s="806" t="s">
        <v>267</v>
      </c>
      <c r="H5" s="807"/>
      <c r="I5" s="808"/>
      <c r="J5" s="806" t="s">
        <v>268</v>
      </c>
      <c r="K5" s="807"/>
      <c r="L5" s="809"/>
      <c r="M5" s="815" t="s">
        <v>66</v>
      </c>
      <c r="N5" s="807"/>
      <c r="O5" s="807"/>
      <c r="P5" s="807"/>
      <c r="Q5" s="808"/>
      <c r="R5" s="806" t="s">
        <v>267</v>
      </c>
      <c r="S5" s="807"/>
      <c r="T5" s="808"/>
      <c r="U5" s="806" t="s">
        <v>268</v>
      </c>
      <c r="V5" s="807"/>
      <c r="W5" s="809"/>
    </row>
    <row r="6" spans="1:24" ht="22.5" customHeight="1" x14ac:dyDescent="0.4">
      <c r="A6" s="97"/>
      <c r="B6" s="816" t="s">
        <v>311</v>
      </c>
      <c r="C6" s="817"/>
      <c r="D6" s="817"/>
      <c r="E6" s="817"/>
      <c r="F6" s="819"/>
      <c r="G6" s="816" t="s">
        <v>311</v>
      </c>
      <c r="H6" s="817"/>
      <c r="I6" s="819"/>
      <c r="J6" s="816" t="s">
        <v>312</v>
      </c>
      <c r="K6" s="817"/>
      <c r="L6" s="818"/>
      <c r="M6" s="820" t="s">
        <v>313</v>
      </c>
      <c r="N6" s="817"/>
      <c r="O6" s="817"/>
      <c r="P6" s="817"/>
      <c r="Q6" s="819"/>
      <c r="R6" s="816" t="s">
        <v>313</v>
      </c>
      <c r="S6" s="817"/>
      <c r="T6" s="819"/>
      <c r="U6" s="816" t="s">
        <v>312</v>
      </c>
      <c r="V6" s="817"/>
      <c r="W6" s="818"/>
    </row>
    <row r="7" spans="1:24" ht="51" customHeight="1" x14ac:dyDescent="0.4">
      <c r="A7" s="97"/>
      <c r="B7" s="110" t="s">
        <v>67</v>
      </c>
      <c r="C7" s="111" t="s">
        <v>68</v>
      </c>
      <c r="D7" s="111" t="s">
        <v>69</v>
      </c>
      <c r="E7" s="112" t="s">
        <v>70</v>
      </c>
      <c r="F7" s="153" t="s">
        <v>310</v>
      </c>
      <c r="G7" s="110" t="s">
        <v>67</v>
      </c>
      <c r="H7" s="112" t="s">
        <v>269</v>
      </c>
      <c r="I7" s="153" t="s">
        <v>310</v>
      </c>
      <c r="J7" s="110" t="s">
        <v>270</v>
      </c>
      <c r="K7" s="112" t="s">
        <v>269</v>
      </c>
      <c r="L7" s="159" t="s">
        <v>310</v>
      </c>
      <c r="M7" s="113" t="s">
        <v>67</v>
      </c>
      <c r="N7" s="111" t="s">
        <v>68</v>
      </c>
      <c r="O7" s="111" t="s">
        <v>69</v>
      </c>
      <c r="P7" s="112" t="s">
        <v>70</v>
      </c>
      <c r="Q7" s="153" t="s">
        <v>310</v>
      </c>
      <c r="R7" s="110" t="s">
        <v>67</v>
      </c>
      <c r="S7" s="112" t="s">
        <v>269</v>
      </c>
      <c r="T7" s="153" t="s">
        <v>310</v>
      </c>
      <c r="U7" s="110" t="s">
        <v>270</v>
      </c>
      <c r="V7" s="112" t="s">
        <v>269</v>
      </c>
      <c r="W7" s="159" t="s">
        <v>310</v>
      </c>
      <c r="X7" s="104" t="s">
        <v>279</v>
      </c>
    </row>
    <row r="8" spans="1:24" ht="19.5" hidden="1" customHeight="1" x14ac:dyDescent="0.4">
      <c r="A8" s="114" t="s">
        <v>88</v>
      </c>
      <c r="B8" s="115" t="s">
        <v>89</v>
      </c>
      <c r="C8" s="116" t="s">
        <v>90</v>
      </c>
      <c r="D8" s="117" t="s">
        <v>91</v>
      </c>
      <c r="E8" s="99" t="s">
        <v>92</v>
      </c>
      <c r="F8" s="154" t="s">
        <v>304</v>
      </c>
      <c r="G8" s="118" t="s">
        <v>266</v>
      </c>
      <c r="H8" s="99" t="s">
        <v>265</v>
      </c>
      <c r="I8" s="154" t="s">
        <v>305</v>
      </c>
      <c r="J8" s="118" t="s">
        <v>264</v>
      </c>
      <c r="K8" s="99" t="s">
        <v>263</v>
      </c>
      <c r="L8" s="160" t="s">
        <v>306</v>
      </c>
      <c r="M8" s="119" t="s">
        <v>271</v>
      </c>
      <c r="N8" s="116" t="s">
        <v>272</v>
      </c>
      <c r="O8" s="117" t="s">
        <v>273</v>
      </c>
      <c r="P8" s="99" t="s">
        <v>274</v>
      </c>
      <c r="Q8" s="154" t="s">
        <v>307</v>
      </c>
      <c r="R8" s="118" t="s">
        <v>275</v>
      </c>
      <c r="S8" s="99" t="s">
        <v>276</v>
      </c>
      <c r="T8" s="154" t="s">
        <v>308</v>
      </c>
      <c r="U8" s="118" t="s">
        <v>277</v>
      </c>
      <c r="V8" s="99" t="s">
        <v>278</v>
      </c>
      <c r="W8" s="161" t="s">
        <v>309</v>
      </c>
      <c r="X8" s="105" t="s">
        <v>281</v>
      </c>
    </row>
    <row r="9" spans="1:24" ht="24.95" customHeight="1" x14ac:dyDescent="0.4">
      <c r="A9" s="145" t="s">
        <v>0</v>
      </c>
      <c r="B9" s="115">
        <v>7.35</v>
      </c>
      <c r="C9" s="116"/>
      <c r="D9" s="117">
        <v>21800</v>
      </c>
      <c r="E9" s="99"/>
      <c r="F9" s="154">
        <v>54</v>
      </c>
      <c r="G9" s="120">
        <v>2.2000000000000002</v>
      </c>
      <c r="H9" s="98">
        <v>6400</v>
      </c>
      <c r="I9" s="156">
        <v>19</v>
      </c>
      <c r="J9" s="120">
        <v>1.4</v>
      </c>
      <c r="K9" s="98">
        <v>9000</v>
      </c>
      <c r="L9" s="160">
        <v>19</v>
      </c>
      <c r="M9" s="119">
        <v>7.35</v>
      </c>
      <c r="N9" s="116"/>
      <c r="O9" s="121">
        <v>23300</v>
      </c>
      <c r="P9" s="99"/>
      <c r="Q9" s="169">
        <v>58</v>
      </c>
      <c r="R9" s="120">
        <v>2.2000000000000002</v>
      </c>
      <c r="S9" s="122">
        <v>7300</v>
      </c>
      <c r="T9" s="164">
        <v>19</v>
      </c>
      <c r="U9" s="120">
        <v>2</v>
      </c>
      <c r="V9" s="122">
        <v>10200</v>
      </c>
      <c r="W9" s="166">
        <v>16</v>
      </c>
      <c r="X9" t="s">
        <v>295</v>
      </c>
    </row>
    <row r="10" spans="1:24" ht="24.95" customHeight="1" x14ac:dyDescent="0.4">
      <c r="A10" s="146" t="s">
        <v>1</v>
      </c>
      <c r="B10" s="115">
        <v>6.1</v>
      </c>
      <c r="C10" s="116">
        <v>30</v>
      </c>
      <c r="D10" s="117">
        <v>9000</v>
      </c>
      <c r="E10" s="99">
        <v>17500</v>
      </c>
      <c r="F10" s="154">
        <v>54</v>
      </c>
      <c r="G10" s="120">
        <v>2</v>
      </c>
      <c r="H10" s="98">
        <v>10800</v>
      </c>
      <c r="I10" s="156">
        <v>19</v>
      </c>
      <c r="J10" s="120">
        <v>1.1000000000000001</v>
      </c>
      <c r="K10" s="98">
        <v>7800</v>
      </c>
      <c r="L10" s="160">
        <v>16</v>
      </c>
      <c r="M10" s="123">
        <v>6.8</v>
      </c>
      <c r="N10" s="237"/>
      <c r="O10" s="121">
        <v>25000</v>
      </c>
      <c r="P10" s="238"/>
      <c r="Q10" s="170">
        <v>58</v>
      </c>
      <c r="R10" s="120">
        <v>2</v>
      </c>
      <c r="S10" s="98">
        <v>10800</v>
      </c>
      <c r="T10" s="156">
        <v>19</v>
      </c>
      <c r="U10" s="124">
        <v>1.4</v>
      </c>
      <c r="V10" s="122">
        <v>10000</v>
      </c>
      <c r="W10" s="166">
        <v>16</v>
      </c>
      <c r="X10" t="s">
        <v>290</v>
      </c>
    </row>
    <row r="11" spans="1:24" ht="24.95" customHeight="1" x14ac:dyDescent="0.4">
      <c r="A11" s="146" t="s">
        <v>2</v>
      </c>
      <c r="B11" s="115">
        <v>7.45</v>
      </c>
      <c r="C11" s="116"/>
      <c r="D11" s="117">
        <v>28000</v>
      </c>
      <c r="E11" s="99"/>
      <c r="F11" s="154">
        <v>54</v>
      </c>
      <c r="G11" s="120">
        <v>2.5</v>
      </c>
      <c r="H11" s="98">
        <v>9000</v>
      </c>
      <c r="I11" s="156">
        <v>19</v>
      </c>
      <c r="J11" s="120">
        <v>1.3</v>
      </c>
      <c r="K11" s="98">
        <v>13000</v>
      </c>
      <c r="L11" s="160">
        <v>16</v>
      </c>
      <c r="M11" s="119">
        <v>7.45</v>
      </c>
      <c r="N11" s="116"/>
      <c r="O11" s="117">
        <v>28000</v>
      </c>
      <c r="P11" s="99"/>
      <c r="Q11" s="169">
        <v>58</v>
      </c>
      <c r="R11" s="120">
        <v>2.5</v>
      </c>
      <c r="S11" s="98">
        <v>9000</v>
      </c>
      <c r="T11" s="156">
        <v>19</v>
      </c>
      <c r="U11" s="120">
        <v>1.3</v>
      </c>
      <c r="V11" s="98">
        <v>13000</v>
      </c>
      <c r="W11" s="162">
        <v>16</v>
      </c>
      <c r="X11" t="s">
        <v>289</v>
      </c>
    </row>
    <row r="12" spans="1:24" ht="24.95" customHeight="1" x14ac:dyDescent="0.4">
      <c r="A12" s="146" t="s">
        <v>3</v>
      </c>
      <c r="B12" s="115">
        <v>6.1</v>
      </c>
      <c r="C12" s="116">
        <v>32</v>
      </c>
      <c r="D12" s="117">
        <v>11000</v>
      </c>
      <c r="E12" s="99">
        <v>17000</v>
      </c>
      <c r="F12" s="154">
        <v>54</v>
      </c>
      <c r="G12" s="120">
        <v>2.2000000000000002</v>
      </c>
      <c r="H12" s="98">
        <v>9000</v>
      </c>
      <c r="I12" s="156">
        <v>19</v>
      </c>
      <c r="J12" s="120">
        <v>1.4</v>
      </c>
      <c r="K12" s="98">
        <v>7000</v>
      </c>
      <c r="L12" s="160">
        <v>16</v>
      </c>
      <c r="M12" s="119">
        <v>6.1</v>
      </c>
      <c r="N12" s="116">
        <v>32</v>
      </c>
      <c r="O12" s="117">
        <v>11000</v>
      </c>
      <c r="P12" s="99">
        <v>17000</v>
      </c>
      <c r="Q12" s="169">
        <v>58</v>
      </c>
      <c r="R12" s="120">
        <v>2.2000000000000002</v>
      </c>
      <c r="S12" s="98">
        <v>9000</v>
      </c>
      <c r="T12" s="156">
        <v>19</v>
      </c>
      <c r="U12" s="120">
        <v>1.4</v>
      </c>
      <c r="V12" s="98">
        <v>7000</v>
      </c>
      <c r="W12" s="162">
        <v>16</v>
      </c>
      <c r="X12" t="s">
        <v>291</v>
      </c>
    </row>
    <row r="13" spans="1:24" ht="24.95" customHeight="1" x14ac:dyDescent="0.4">
      <c r="A13" s="146" t="s">
        <v>4</v>
      </c>
      <c r="B13" s="115">
        <v>5.6</v>
      </c>
      <c r="C13" s="116">
        <v>30</v>
      </c>
      <c r="D13" s="117">
        <v>10500</v>
      </c>
      <c r="E13" s="99">
        <v>17500</v>
      </c>
      <c r="F13" s="154">
        <v>54</v>
      </c>
      <c r="G13" s="120">
        <v>2</v>
      </c>
      <c r="H13" s="98">
        <v>8500</v>
      </c>
      <c r="I13" s="156">
        <v>19</v>
      </c>
      <c r="J13" s="120">
        <v>1.2</v>
      </c>
      <c r="K13" s="98">
        <v>9500</v>
      </c>
      <c r="L13" s="160">
        <v>16</v>
      </c>
      <c r="M13" s="119">
        <v>5.6</v>
      </c>
      <c r="N13" s="116">
        <v>30</v>
      </c>
      <c r="O13" s="117">
        <v>10500</v>
      </c>
      <c r="P13" s="99">
        <v>17500</v>
      </c>
      <c r="Q13" s="154">
        <v>54</v>
      </c>
      <c r="R13" s="120">
        <v>2</v>
      </c>
      <c r="S13" s="98">
        <v>8500</v>
      </c>
      <c r="T13" s="156">
        <v>19</v>
      </c>
      <c r="U13" s="120">
        <v>1.2</v>
      </c>
      <c r="V13" s="98">
        <v>9500</v>
      </c>
      <c r="W13" s="162">
        <v>16</v>
      </c>
      <c r="X13" s="174" t="s">
        <v>292</v>
      </c>
    </row>
    <row r="14" spans="1:24" ht="24.95" customHeight="1" x14ac:dyDescent="0.4">
      <c r="A14" s="146" t="s">
        <v>5</v>
      </c>
      <c r="B14" s="115">
        <v>7.2</v>
      </c>
      <c r="C14" s="116">
        <v>15</v>
      </c>
      <c r="D14" s="117">
        <v>10500</v>
      </c>
      <c r="E14" s="99">
        <v>16000</v>
      </c>
      <c r="F14" s="154">
        <v>54</v>
      </c>
      <c r="G14" s="120">
        <v>2.6</v>
      </c>
      <c r="H14" s="98">
        <v>11000</v>
      </c>
      <c r="I14" s="156">
        <v>19</v>
      </c>
      <c r="J14" s="120">
        <v>1.5</v>
      </c>
      <c r="K14" s="98">
        <v>11000</v>
      </c>
      <c r="L14" s="160">
        <v>16</v>
      </c>
      <c r="M14" s="119">
        <v>7.2</v>
      </c>
      <c r="N14" s="116">
        <v>15</v>
      </c>
      <c r="O14" s="121">
        <v>14300</v>
      </c>
      <c r="P14" s="99">
        <v>16000</v>
      </c>
      <c r="Q14" s="169">
        <v>58</v>
      </c>
      <c r="R14" s="120">
        <v>2.6</v>
      </c>
      <c r="S14" s="98">
        <v>11000</v>
      </c>
      <c r="T14" s="156">
        <v>19</v>
      </c>
      <c r="U14" s="120">
        <v>1.5</v>
      </c>
      <c r="V14" s="98">
        <v>11000</v>
      </c>
      <c r="W14" s="162">
        <v>16</v>
      </c>
      <c r="X14" s="174" t="s">
        <v>293</v>
      </c>
    </row>
    <row r="15" spans="1:24" ht="24.95" customHeight="1" x14ac:dyDescent="0.4">
      <c r="A15" s="146" t="s">
        <v>6</v>
      </c>
      <c r="B15" s="115">
        <v>6.8</v>
      </c>
      <c r="C15" s="116">
        <v>10</v>
      </c>
      <c r="D15" s="117">
        <v>17000</v>
      </c>
      <c r="E15" s="99">
        <v>5000</v>
      </c>
      <c r="F15" s="154">
        <v>54</v>
      </c>
      <c r="G15" s="120">
        <v>2.2999999999999998</v>
      </c>
      <c r="H15" s="98">
        <v>8000</v>
      </c>
      <c r="I15" s="156">
        <v>19</v>
      </c>
      <c r="J15" s="120">
        <v>1.5</v>
      </c>
      <c r="K15" s="98">
        <v>13000</v>
      </c>
      <c r="L15" s="160">
        <v>16</v>
      </c>
      <c r="M15" s="119">
        <v>6.8</v>
      </c>
      <c r="N15" s="116">
        <v>10</v>
      </c>
      <c r="O15" s="117">
        <v>17000</v>
      </c>
      <c r="P15" s="99">
        <v>5000</v>
      </c>
      <c r="Q15" s="169">
        <v>58</v>
      </c>
      <c r="R15" s="120">
        <v>2.2999999999999998</v>
      </c>
      <c r="S15" s="98">
        <v>8000</v>
      </c>
      <c r="T15" s="156">
        <v>19</v>
      </c>
      <c r="U15" s="120">
        <v>1.5</v>
      </c>
      <c r="V15" s="98">
        <v>13000</v>
      </c>
      <c r="W15" s="162">
        <v>16</v>
      </c>
      <c r="X15" t="s">
        <v>286</v>
      </c>
    </row>
    <row r="16" spans="1:24" ht="24.95" customHeight="1" x14ac:dyDescent="0.4">
      <c r="A16" s="146" t="s">
        <v>7</v>
      </c>
      <c r="B16" s="115">
        <v>7.5</v>
      </c>
      <c r="C16" s="116"/>
      <c r="D16" s="117">
        <v>21000</v>
      </c>
      <c r="E16" s="99"/>
      <c r="F16" s="154">
        <v>54</v>
      </c>
      <c r="G16" s="120">
        <v>2.2999999999999998</v>
      </c>
      <c r="H16" s="98">
        <v>7000</v>
      </c>
      <c r="I16" s="156">
        <v>17</v>
      </c>
      <c r="J16" s="120">
        <v>2.4</v>
      </c>
      <c r="K16" s="98">
        <v>11000</v>
      </c>
      <c r="L16" s="160">
        <v>15</v>
      </c>
      <c r="M16" s="119">
        <v>7.5</v>
      </c>
      <c r="N16" s="116"/>
      <c r="O16" s="117">
        <v>21000</v>
      </c>
      <c r="P16" s="99"/>
      <c r="Q16" s="169">
        <v>56</v>
      </c>
      <c r="R16" s="120">
        <v>2.2999999999999998</v>
      </c>
      <c r="S16" s="122">
        <v>9500</v>
      </c>
      <c r="T16" s="165">
        <v>19</v>
      </c>
      <c r="U16" s="120">
        <v>2.4</v>
      </c>
      <c r="V16" s="98">
        <v>11000</v>
      </c>
      <c r="W16" s="167">
        <v>16</v>
      </c>
      <c r="X16" t="s">
        <v>291</v>
      </c>
    </row>
    <row r="17" spans="1:24" ht="24.95" customHeight="1" x14ac:dyDescent="0.4">
      <c r="A17" s="146" t="s">
        <v>8</v>
      </c>
      <c r="B17" s="115">
        <v>6.9</v>
      </c>
      <c r="C17" s="116">
        <v>20</v>
      </c>
      <c r="D17" s="117">
        <v>19500</v>
      </c>
      <c r="E17" s="99">
        <v>16000</v>
      </c>
      <c r="F17" s="154">
        <v>58</v>
      </c>
      <c r="G17" s="120">
        <v>2.9</v>
      </c>
      <c r="H17" s="98">
        <v>9900</v>
      </c>
      <c r="I17" s="156">
        <v>19</v>
      </c>
      <c r="J17" s="120">
        <v>2.7</v>
      </c>
      <c r="K17" s="98">
        <v>12400</v>
      </c>
      <c r="L17" s="160">
        <v>16</v>
      </c>
      <c r="M17" s="119">
        <v>6.9</v>
      </c>
      <c r="N17" s="116">
        <v>20</v>
      </c>
      <c r="O17" s="117">
        <v>19500</v>
      </c>
      <c r="P17" s="99">
        <v>16000</v>
      </c>
      <c r="Q17" s="169">
        <v>61</v>
      </c>
      <c r="R17" s="120">
        <v>2.9</v>
      </c>
      <c r="S17" s="98">
        <v>9900</v>
      </c>
      <c r="T17" s="156">
        <v>19</v>
      </c>
      <c r="U17" s="120">
        <v>2.7</v>
      </c>
      <c r="V17" s="98">
        <v>12400</v>
      </c>
      <c r="W17" s="162">
        <v>16</v>
      </c>
      <c r="X17" t="s">
        <v>294</v>
      </c>
    </row>
    <row r="18" spans="1:24" ht="24.95" customHeight="1" x14ac:dyDescent="0.4">
      <c r="A18" s="146" t="s">
        <v>9</v>
      </c>
      <c r="B18" s="115">
        <v>7.3</v>
      </c>
      <c r="C18" s="116">
        <v>15</v>
      </c>
      <c r="D18" s="117">
        <v>22200</v>
      </c>
      <c r="E18" s="99">
        <v>7200</v>
      </c>
      <c r="F18" s="154">
        <v>54</v>
      </c>
      <c r="G18" s="120">
        <v>2.4</v>
      </c>
      <c r="H18" s="98">
        <v>12000</v>
      </c>
      <c r="I18" s="156">
        <v>19</v>
      </c>
      <c r="J18" s="120">
        <v>2</v>
      </c>
      <c r="K18" s="98">
        <v>13200</v>
      </c>
      <c r="L18" s="160">
        <v>16</v>
      </c>
      <c r="M18" s="119">
        <v>7.3</v>
      </c>
      <c r="N18" s="237"/>
      <c r="O18" s="121">
        <v>22800</v>
      </c>
      <c r="P18" s="238"/>
      <c r="Q18" s="170">
        <v>58</v>
      </c>
      <c r="R18" s="120">
        <v>2.4</v>
      </c>
      <c r="S18" s="98">
        <v>12000</v>
      </c>
      <c r="T18" s="156">
        <v>19</v>
      </c>
      <c r="U18" s="120">
        <v>2</v>
      </c>
      <c r="V18" s="98">
        <v>13200</v>
      </c>
      <c r="W18" s="162">
        <v>16</v>
      </c>
      <c r="X18" t="s">
        <v>295</v>
      </c>
    </row>
    <row r="19" spans="1:24" ht="24.95" customHeight="1" x14ac:dyDescent="0.4">
      <c r="A19" s="146" t="s">
        <v>10</v>
      </c>
      <c r="B19" s="115">
        <v>6.8</v>
      </c>
      <c r="C19" s="116"/>
      <c r="D19" s="117">
        <v>31900</v>
      </c>
      <c r="E19" s="99"/>
      <c r="F19" s="154">
        <v>54</v>
      </c>
      <c r="G19" s="120">
        <v>2.0499999999999998</v>
      </c>
      <c r="H19" s="98">
        <v>12200</v>
      </c>
      <c r="I19" s="156">
        <v>19</v>
      </c>
      <c r="J19" s="120">
        <v>1.5</v>
      </c>
      <c r="K19" s="98">
        <v>11700</v>
      </c>
      <c r="L19" s="160">
        <v>16</v>
      </c>
      <c r="M19" s="119">
        <v>6.8</v>
      </c>
      <c r="N19" s="116"/>
      <c r="O19" s="117">
        <v>31900</v>
      </c>
      <c r="P19" s="99"/>
      <c r="Q19" s="169">
        <v>58</v>
      </c>
      <c r="R19" s="120">
        <v>2.0499999999999998</v>
      </c>
      <c r="S19" s="98">
        <v>12200</v>
      </c>
      <c r="T19" s="156">
        <v>19</v>
      </c>
      <c r="U19" s="120">
        <v>1.5</v>
      </c>
      <c r="V19" s="98">
        <v>11700</v>
      </c>
      <c r="W19" s="162">
        <v>16</v>
      </c>
      <c r="X19" t="s">
        <v>283</v>
      </c>
    </row>
    <row r="20" spans="1:24" ht="24.95" customHeight="1" x14ac:dyDescent="0.4">
      <c r="A20" s="146" t="s">
        <v>11</v>
      </c>
      <c r="B20" s="115">
        <v>6.6</v>
      </c>
      <c r="C20" s="116">
        <v>20</v>
      </c>
      <c r="D20" s="117">
        <v>14000</v>
      </c>
      <c r="E20" s="99">
        <v>10000</v>
      </c>
      <c r="F20" s="154">
        <v>52</v>
      </c>
      <c r="G20" s="120">
        <v>2.5</v>
      </c>
      <c r="H20" s="98">
        <v>8000</v>
      </c>
      <c r="I20" s="156">
        <v>17</v>
      </c>
      <c r="J20" s="120">
        <v>1.3</v>
      </c>
      <c r="K20" s="98">
        <v>10000</v>
      </c>
      <c r="L20" s="160">
        <v>16</v>
      </c>
      <c r="M20" s="119">
        <v>6.6</v>
      </c>
      <c r="N20" s="116">
        <v>20</v>
      </c>
      <c r="O20" s="117">
        <v>14000</v>
      </c>
      <c r="P20" s="99">
        <v>10000</v>
      </c>
      <c r="Q20" s="154">
        <v>52</v>
      </c>
      <c r="R20" s="120">
        <v>2.5</v>
      </c>
      <c r="S20" s="98">
        <v>8000</v>
      </c>
      <c r="T20" s="156">
        <v>17</v>
      </c>
      <c r="U20" s="120">
        <v>1.3</v>
      </c>
      <c r="V20" s="98">
        <v>10000</v>
      </c>
      <c r="W20" s="162">
        <v>16</v>
      </c>
      <c r="X20" t="s">
        <v>288</v>
      </c>
    </row>
    <row r="21" spans="1:24" ht="24.95" customHeight="1" x14ac:dyDescent="0.4">
      <c r="A21" s="146" t="s">
        <v>12</v>
      </c>
      <c r="B21" s="115">
        <v>6.4</v>
      </c>
      <c r="C21" s="116">
        <v>26</v>
      </c>
      <c r="D21" s="117">
        <v>10500</v>
      </c>
      <c r="E21" s="99">
        <v>19000</v>
      </c>
      <c r="F21" s="154">
        <v>54</v>
      </c>
      <c r="G21" s="120">
        <v>2.6</v>
      </c>
      <c r="H21" s="98">
        <v>9500</v>
      </c>
      <c r="I21" s="156">
        <v>19</v>
      </c>
      <c r="J21" s="120">
        <v>1.4</v>
      </c>
      <c r="K21" s="98">
        <v>8500</v>
      </c>
      <c r="L21" s="160">
        <v>16</v>
      </c>
      <c r="M21" s="119">
        <v>6.4</v>
      </c>
      <c r="N21" s="116">
        <v>26</v>
      </c>
      <c r="O21" s="117">
        <v>10500</v>
      </c>
      <c r="P21" s="99">
        <v>19000</v>
      </c>
      <c r="Q21" s="169">
        <v>58</v>
      </c>
      <c r="R21" s="120">
        <v>2.6</v>
      </c>
      <c r="S21" s="98">
        <v>9500</v>
      </c>
      <c r="T21" s="156">
        <v>19</v>
      </c>
      <c r="U21" s="120">
        <v>1.4</v>
      </c>
      <c r="V21" s="98">
        <v>8500</v>
      </c>
      <c r="W21" s="162">
        <v>16</v>
      </c>
      <c r="X21" t="s">
        <v>291</v>
      </c>
    </row>
    <row r="22" spans="1:24" ht="24.95" customHeight="1" x14ac:dyDescent="0.4">
      <c r="A22" s="147" t="s">
        <v>13</v>
      </c>
      <c r="B22" s="115">
        <v>7</v>
      </c>
      <c r="C22" s="116"/>
      <c r="D22" s="117">
        <v>16000</v>
      </c>
      <c r="E22" s="99"/>
      <c r="F22" s="154">
        <v>54</v>
      </c>
      <c r="G22" s="120">
        <v>2.2999999999999998</v>
      </c>
      <c r="H22" s="98">
        <v>13000</v>
      </c>
      <c r="I22" s="156">
        <v>19</v>
      </c>
      <c r="J22" s="120">
        <v>1.7</v>
      </c>
      <c r="K22" s="98">
        <v>14000</v>
      </c>
      <c r="L22" s="160">
        <v>16</v>
      </c>
      <c r="M22" s="119">
        <v>7</v>
      </c>
      <c r="N22" s="116"/>
      <c r="O22" s="117">
        <v>16000</v>
      </c>
      <c r="P22" s="99"/>
      <c r="Q22" s="169">
        <v>58</v>
      </c>
      <c r="R22" s="120">
        <v>2.2999999999999998</v>
      </c>
      <c r="S22" s="98">
        <v>13000</v>
      </c>
      <c r="T22" s="156">
        <v>19</v>
      </c>
      <c r="U22" s="120">
        <v>1.7</v>
      </c>
      <c r="V22" s="98">
        <v>14000</v>
      </c>
      <c r="W22" s="162">
        <v>16</v>
      </c>
      <c r="X22" t="s">
        <v>280</v>
      </c>
    </row>
    <row r="23" spans="1:24" ht="24.95" customHeight="1" x14ac:dyDescent="0.4">
      <c r="A23" s="146" t="s">
        <v>14</v>
      </c>
      <c r="B23" s="115">
        <v>6.3</v>
      </c>
      <c r="C23" s="116">
        <v>35</v>
      </c>
      <c r="D23" s="117">
        <v>12000</v>
      </c>
      <c r="E23" s="99">
        <v>17000</v>
      </c>
      <c r="F23" s="154">
        <v>54</v>
      </c>
      <c r="G23" s="120">
        <v>2.7</v>
      </c>
      <c r="H23" s="98">
        <v>9000</v>
      </c>
      <c r="I23" s="156">
        <v>19</v>
      </c>
      <c r="J23" s="120">
        <v>1.2</v>
      </c>
      <c r="K23" s="98">
        <v>9000</v>
      </c>
      <c r="L23" s="160">
        <v>16</v>
      </c>
      <c r="M23" s="119">
        <v>6.3</v>
      </c>
      <c r="N23" s="116">
        <v>35</v>
      </c>
      <c r="O23" s="117">
        <v>12000</v>
      </c>
      <c r="P23" s="99">
        <v>17000</v>
      </c>
      <c r="Q23" s="169">
        <v>58</v>
      </c>
      <c r="R23" s="120">
        <v>2.7</v>
      </c>
      <c r="S23" s="98">
        <v>9000</v>
      </c>
      <c r="T23" s="156">
        <v>19</v>
      </c>
      <c r="U23" s="120">
        <v>1.2</v>
      </c>
      <c r="V23" s="98">
        <v>9000</v>
      </c>
      <c r="W23" s="162">
        <v>16</v>
      </c>
      <c r="X23" s="174" t="s">
        <v>296</v>
      </c>
    </row>
    <row r="24" spans="1:24" ht="24.95" customHeight="1" x14ac:dyDescent="0.4">
      <c r="A24" s="146" t="s">
        <v>15</v>
      </c>
      <c r="B24" s="115">
        <v>6.8</v>
      </c>
      <c r="C24" s="116">
        <v>30</v>
      </c>
      <c r="D24" s="117">
        <v>10000</v>
      </c>
      <c r="E24" s="99">
        <v>15000</v>
      </c>
      <c r="F24" s="154">
        <v>52</v>
      </c>
      <c r="G24" s="120">
        <v>1.5</v>
      </c>
      <c r="H24" s="98">
        <v>8000</v>
      </c>
      <c r="I24" s="156">
        <v>17</v>
      </c>
      <c r="J24" s="120">
        <v>1</v>
      </c>
      <c r="K24" s="98">
        <v>9000</v>
      </c>
      <c r="L24" s="160">
        <v>16</v>
      </c>
      <c r="M24" s="119">
        <v>6.8</v>
      </c>
      <c r="N24" s="237"/>
      <c r="O24" s="121">
        <v>27000</v>
      </c>
      <c r="P24" s="238"/>
      <c r="Q24" s="170">
        <v>58</v>
      </c>
      <c r="R24" s="124">
        <v>1.9</v>
      </c>
      <c r="S24" s="122">
        <v>10000</v>
      </c>
      <c r="T24" s="165">
        <v>19</v>
      </c>
      <c r="U24" s="124">
        <v>1.5</v>
      </c>
      <c r="V24" s="122">
        <v>12000</v>
      </c>
      <c r="W24" s="166">
        <v>16</v>
      </c>
      <c r="X24" t="s">
        <v>297</v>
      </c>
    </row>
    <row r="25" spans="1:24" ht="24.95" customHeight="1" x14ac:dyDescent="0.4">
      <c r="A25" s="146" t="s">
        <v>16</v>
      </c>
      <c r="B25" s="115">
        <v>7.7</v>
      </c>
      <c r="C25" s="116"/>
      <c r="D25" s="117">
        <v>23800</v>
      </c>
      <c r="E25" s="99"/>
      <c r="F25" s="154">
        <v>52</v>
      </c>
      <c r="G25" s="120">
        <v>1.8</v>
      </c>
      <c r="H25" s="98">
        <v>6000</v>
      </c>
      <c r="I25" s="156">
        <v>17</v>
      </c>
      <c r="J25" s="120">
        <v>1.5</v>
      </c>
      <c r="K25" s="98">
        <v>6400</v>
      </c>
      <c r="L25" s="160">
        <v>16</v>
      </c>
      <c r="M25" s="119">
        <v>7.7</v>
      </c>
      <c r="N25" s="116"/>
      <c r="O25" s="117">
        <v>23800</v>
      </c>
      <c r="P25" s="99"/>
      <c r="Q25" s="169">
        <v>58</v>
      </c>
      <c r="R25" s="120">
        <v>1.8</v>
      </c>
      <c r="S25" s="98">
        <v>6000</v>
      </c>
      <c r="T25" s="165">
        <v>19</v>
      </c>
      <c r="U25" s="120">
        <v>1.5</v>
      </c>
      <c r="V25" s="98">
        <v>6400</v>
      </c>
      <c r="W25" s="162">
        <v>16</v>
      </c>
      <c r="X25" t="s">
        <v>289</v>
      </c>
    </row>
    <row r="26" spans="1:24" ht="24.95" customHeight="1" x14ac:dyDescent="0.4">
      <c r="A26" s="146" t="s">
        <v>17</v>
      </c>
      <c r="B26" s="115">
        <v>8.1999999999999993</v>
      </c>
      <c r="C26" s="116"/>
      <c r="D26" s="117">
        <v>26500</v>
      </c>
      <c r="E26" s="99"/>
      <c r="F26" s="154">
        <v>54</v>
      </c>
      <c r="G26" s="120">
        <v>1.7</v>
      </c>
      <c r="H26" s="98">
        <v>7500</v>
      </c>
      <c r="I26" s="156">
        <v>19</v>
      </c>
      <c r="J26" s="120">
        <v>1.7</v>
      </c>
      <c r="K26" s="98">
        <v>8500</v>
      </c>
      <c r="L26" s="160">
        <v>16</v>
      </c>
      <c r="M26" s="119">
        <v>8.1999999999999993</v>
      </c>
      <c r="N26" s="116"/>
      <c r="O26" s="117">
        <v>26500</v>
      </c>
      <c r="P26" s="99"/>
      <c r="Q26" s="169">
        <v>58</v>
      </c>
      <c r="R26" s="124">
        <v>2.2000000000000002</v>
      </c>
      <c r="S26" s="122">
        <v>9000</v>
      </c>
      <c r="T26" s="164">
        <v>19</v>
      </c>
      <c r="U26" s="124">
        <v>1.9</v>
      </c>
      <c r="V26" s="122">
        <v>9500</v>
      </c>
      <c r="W26" s="166">
        <v>16</v>
      </c>
      <c r="X26" t="s">
        <v>283</v>
      </c>
    </row>
    <row r="27" spans="1:24" ht="24.95" customHeight="1" x14ac:dyDescent="0.4">
      <c r="A27" s="146" t="s">
        <v>18</v>
      </c>
      <c r="B27" s="115">
        <v>6.4</v>
      </c>
      <c r="C27" s="116">
        <v>35</v>
      </c>
      <c r="D27" s="117">
        <v>8000</v>
      </c>
      <c r="E27" s="99">
        <v>12000</v>
      </c>
      <c r="F27" s="154">
        <v>54</v>
      </c>
      <c r="G27" s="120">
        <v>1</v>
      </c>
      <c r="H27" s="98">
        <v>3000</v>
      </c>
      <c r="I27" s="156">
        <v>19</v>
      </c>
      <c r="J27" s="120">
        <v>0.9</v>
      </c>
      <c r="K27" s="98">
        <v>9000</v>
      </c>
      <c r="L27" s="160">
        <v>16</v>
      </c>
      <c r="M27" s="119">
        <v>6.4</v>
      </c>
      <c r="N27" s="116">
        <v>35</v>
      </c>
      <c r="O27" s="117">
        <v>8000</v>
      </c>
      <c r="P27" s="99">
        <v>12000</v>
      </c>
      <c r="Q27" s="169">
        <v>58</v>
      </c>
      <c r="R27" s="120">
        <v>1</v>
      </c>
      <c r="S27" s="98">
        <v>3000</v>
      </c>
      <c r="T27" s="156">
        <v>19</v>
      </c>
      <c r="U27" s="120">
        <v>0.9</v>
      </c>
      <c r="V27" s="98">
        <v>9000</v>
      </c>
      <c r="W27" s="162">
        <v>16</v>
      </c>
      <c r="X27" t="s">
        <v>289</v>
      </c>
    </row>
    <row r="28" spans="1:24" ht="24.95" customHeight="1" x14ac:dyDescent="0.4">
      <c r="A28" s="146" t="s">
        <v>19</v>
      </c>
      <c r="B28" s="115">
        <v>8</v>
      </c>
      <c r="C28" s="116"/>
      <c r="D28" s="117">
        <v>20000</v>
      </c>
      <c r="E28" s="99"/>
      <c r="F28" s="154">
        <v>54</v>
      </c>
      <c r="G28" s="120">
        <v>1.6</v>
      </c>
      <c r="H28" s="98">
        <v>9500</v>
      </c>
      <c r="I28" s="156">
        <v>19</v>
      </c>
      <c r="J28" s="120">
        <v>1.42</v>
      </c>
      <c r="K28" s="98">
        <v>12500</v>
      </c>
      <c r="L28" s="160">
        <v>16</v>
      </c>
      <c r="M28" s="119">
        <v>8</v>
      </c>
      <c r="N28" s="116"/>
      <c r="O28" s="117">
        <v>20000</v>
      </c>
      <c r="P28" s="99"/>
      <c r="Q28" s="169">
        <v>58</v>
      </c>
      <c r="R28" s="120">
        <v>1.6</v>
      </c>
      <c r="S28" s="98">
        <v>9500</v>
      </c>
      <c r="T28" s="156">
        <v>19</v>
      </c>
      <c r="U28" s="120">
        <v>1.42</v>
      </c>
      <c r="V28" s="98">
        <v>12500</v>
      </c>
      <c r="W28" s="162">
        <v>16</v>
      </c>
      <c r="X28" t="s">
        <v>284</v>
      </c>
    </row>
    <row r="29" spans="1:24" ht="24.95" customHeight="1" x14ac:dyDescent="0.4">
      <c r="A29" s="146" t="s">
        <v>20</v>
      </c>
      <c r="B29" s="115">
        <v>7.4</v>
      </c>
      <c r="C29" s="116">
        <v>10</v>
      </c>
      <c r="D29" s="117">
        <v>20000</v>
      </c>
      <c r="E29" s="99">
        <v>3000</v>
      </c>
      <c r="F29" s="154">
        <v>54</v>
      </c>
      <c r="G29" s="120">
        <v>2</v>
      </c>
      <c r="H29" s="98">
        <v>8000</v>
      </c>
      <c r="I29" s="156">
        <v>19</v>
      </c>
      <c r="J29" s="120">
        <v>1.4</v>
      </c>
      <c r="K29" s="98">
        <v>12000</v>
      </c>
      <c r="L29" s="160">
        <v>16</v>
      </c>
      <c r="M29" s="119">
        <v>7.4</v>
      </c>
      <c r="N29" s="116">
        <v>10</v>
      </c>
      <c r="O29" s="117">
        <v>20000</v>
      </c>
      <c r="P29" s="99">
        <v>3000</v>
      </c>
      <c r="Q29" s="169">
        <v>58</v>
      </c>
      <c r="R29" s="120">
        <v>2</v>
      </c>
      <c r="S29" s="98">
        <v>8000</v>
      </c>
      <c r="T29" s="156">
        <v>19</v>
      </c>
      <c r="U29" s="120">
        <v>1.4</v>
      </c>
      <c r="V29" s="98">
        <v>12000</v>
      </c>
      <c r="W29" s="162">
        <v>16</v>
      </c>
      <c r="X29" s="171" t="s">
        <v>298</v>
      </c>
    </row>
    <row r="30" spans="1:24" ht="24.95" customHeight="1" x14ac:dyDescent="0.4">
      <c r="A30" s="146" t="s">
        <v>21</v>
      </c>
      <c r="B30" s="115">
        <v>7.7</v>
      </c>
      <c r="C30" s="116">
        <v>33</v>
      </c>
      <c r="D30" s="117">
        <v>12000</v>
      </c>
      <c r="E30" s="99">
        <v>14000</v>
      </c>
      <c r="F30" s="154">
        <v>54</v>
      </c>
      <c r="G30" s="120">
        <v>2</v>
      </c>
      <c r="H30" s="98">
        <v>9000</v>
      </c>
      <c r="I30" s="156">
        <v>19</v>
      </c>
      <c r="J30" s="120">
        <v>1.7</v>
      </c>
      <c r="K30" s="98">
        <v>9000</v>
      </c>
      <c r="L30" s="160">
        <v>16</v>
      </c>
      <c r="M30" s="119">
        <v>7.7</v>
      </c>
      <c r="N30" s="116">
        <v>33</v>
      </c>
      <c r="O30" s="117">
        <v>12000</v>
      </c>
      <c r="P30" s="99">
        <v>14000</v>
      </c>
      <c r="Q30" s="169">
        <v>58</v>
      </c>
      <c r="R30" s="120">
        <v>2</v>
      </c>
      <c r="S30" s="98">
        <v>9000</v>
      </c>
      <c r="T30" s="156">
        <v>19</v>
      </c>
      <c r="U30" s="120">
        <v>1.7</v>
      </c>
      <c r="V30" s="98">
        <v>9000</v>
      </c>
      <c r="W30" s="162">
        <v>16</v>
      </c>
      <c r="X30" t="s">
        <v>299</v>
      </c>
    </row>
    <row r="31" spans="1:24" ht="24.95" customHeight="1" x14ac:dyDescent="0.4">
      <c r="A31" s="146" t="s">
        <v>22</v>
      </c>
      <c r="B31" s="115">
        <v>7</v>
      </c>
      <c r="C31" s="116">
        <v>34</v>
      </c>
      <c r="D31" s="117">
        <v>9500</v>
      </c>
      <c r="E31" s="99">
        <v>19500</v>
      </c>
      <c r="F31" s="154">
        <v>54</v>
      </c>
      <c r="G31" s="120">
        <v>1.1000000000000001</v>
      </c>
      <c r="H31" s="98">
        <v>10000</v>
      </c>
      <c r="I31" s="156">
        <v>19</v>
      </c>
      <c r="J31" s="120">
        <v>1.36</v>
      </c>
      <c r="K31" s="98">
        <v>11000</v>
      </c>
      <c r="L31" s="160">
        <v>16</v>
      </c>
      <c r="M31" s="119">
        <v>7</v>
      </c>
      <c r="N31" s="125">
        <v>13</v>
      </c>
      <c r="O31" s="121">
        <v>18500</v>
      </c>
      <c r="P31" s="126">
        <v>7000</v>
      </c>
      <c r="Q31" s="169">
        <v>58</v>
      </c>
      <c r="R31" s="124">
        <v>2.1</v>
      </c>
      <c r="S31" s="127">
        <v>9000</v>
      </c>
      <c r="T31" s="164">
        <v>19</v>
      </c>
      <c r="U31" s="124">
        <v>1.5</v>
      </c>
      <c r="V31" s="127">
        <v>10500</v>
      </c>
      <c r="W31" s="166">
        <v>16</v>
      </c>
      <c r="X31" t="s">
        <v>299</v>
      </c>
    </row>
    <row r="32" spans="1:24" ht="24.95" customHeight="1" x14ac:dyDescent="0.4">
      <c r="A32" s="146" t="s">
        <v>23</v>
      </c>
      <c r="B32" s="115">
        <v>6.9</v>
      </c>
      <c r="C32" s="116">
        <v>12</v>
      </c>
      <c r="D32" s="117">
        <v>16800</v>
      </c>
      <c r="E32" s="99">
        <v>18000</v>
      </c>
      <c r="F32" s="154">
        <v>54</v>
      </c>
      <c r="G32" s="120">
        <v>2</v>
      </c>
      <c r="H32" s="98">
        <v>7200</v>
      </c>
      <c r="I32" s="156">
        <v>19</v>
      </c>
      <c r="J32" s="120">
        <v>1.2</v>
      </c>
      <c r="K32" s="98">
        <v>7200</v>
      </c>
      <c r="L32" s="160">
        <v>16</v>
      </c>
      <c r="M32" s="119">
        <v>6.9</v>
      </c>
      <c r="N32" s="116">
        <v>12</v>
      </c>
      <c r="O32" s="117">
        <v>16800</v>
      </c>
      <c r="P32" s="99">
        <v>18000</v>
      </c>
      <c r="Q32" s="169">
        <v>58</v>
      </c>
      <c r="R32" s="120">
        <v>2</v>
      </c>
      <c r="S32" s="98">
        <v>7200</v>
      </c>
      <c r="T32" s="156">
        <v>19</v>
      </c>
      <c r="U32" s="120">
        <v>1.2</v>
      </c>
      <c r="V32" s="98">
        <v>7200</v>
      </c>
      <c r="W32" s="162">
        <v>16</v>
      </c>
      <c r="X32" s="171" t="s">
        <v>299</v>
      </c>
    </row>
    <row r="33" spans="1:24" ht="24.95" customHeight="1" x14ac:dyDescent="0.4">
      <c r="A33" s="146" t="s">
        <v>24</v>
      </c>
      <c r="B33" s="115">
        <v>7.36</v>
      </c>
      <c r="C33" s="116">
        <v>30</v>
      </c>
      <c r="D33" s="117">
        <v>9000</v>
      </c>
      <c r="E33" s="99">
        <v>11000</v>
      </c>
      <c r="F33" s="154">
        <v>52</v>
      </c>
      <c r="G33" s="120">
        <v>1.52</v>
      </c>
      <c r="H33" s="98">
        <v>11000</v>
      </c>
      <c r="I33" s="156">
        <v>16</v>
      </c>
      <c r="J33" s="120">
        <v>1.46</v>
      </c>
      <c r="K33" s="98">
        <v>12000</v>
      </c>
      <c r="L33" s="160">
        <v>13</v>
      </c>
      <c r="M33" s="119">
        <v>7.36</v>
      </c>
      <c r="N33" s="125">
        <v>25</v>
      </c>
      <c r="O33" s="121">
        <v>11000</v>
      </c>
      <c r="P33" s="126">
        <v>9000</v>
      </c>
      <c r="Q33" s="169">
        <v>57</v>
      </c>
      <c r="R33" s="120">
        <v>1.52</v>
      </c>
      <c r="S33" s="98">
        <v>11000</v>
      </c>
      <c r="T33" s="165">
        <v>19</v>
      </c>
      <c r="U33" s="120">
        <v>1.46</v>
      </c>
      <c r="V33" s="98">
        <v>12000</v>
      </c>
      <c r="W33" s="167">
        <v>14</v>
      </c>
      <c r="X33" t="s">
        <v>285</v>
      </c>
    </row>
    <row r="34" spans="1:24" ht="24.95" customHeight="1" x14ac:dyDescent="0.4">
      <c r="A34" s="147" t="s">
        <v>25</v>
      </c>
      <c r="B34" s="115">
        <v>6.4</v>
      </c>
      <c r="C34" s="116">
        <v>30</v>
      </c>
      <c r="D34" s="117">
        <v>10500</v>
      </c>
      <c r="E34" s="99">
        <v>15900</v>
      </c>
      <c r="F34" s="154">
        <v>52</v>
      </c>
      <c r="G34" s="120">
        <v>1.9</v>
      </c>
      <c r="H34" s="98">
        <v>7200</v>
      </c>
      <c r="I34" s="156">
        <v>17</v>
      </c>
      <c r="J34" s="120">
        <v>1.1000000000000001</v>
      </c>
      <c r="K34" s="98">
        <v>9000</v>
      </c>
      <c r="L34" s="160">
        <v>16</v>
      </c>
      <c r="M34" s="123">
        <v>7.3</v>
      </c>
      <c r="N34" s="237"/>
      <c r="O34" s="121">
        <v>24000</v>
      </c>
      <c r="P34" s="238"/>
      <c r="Q34" s="169">
        <v>58</v>
      </c>
      <c r="R34" s="124">
        <v>2</v>
      </c>
      <c r="S34" s="122">
        <v>9000</v>
      </c>
      <c r="T34" s="165">
        <v>19</v>
      </c>
      <c r="U34" s="124">
        <v>1.5</v>
      </c>
      <c r="V34" s="122">
        <v>10800</v>
      </c>
      <c r="W34" s="167">
        <v>16</v>
      </c>
      <c r="X34" t="s">
        <v>280</v>
      </c>
    </row>
    <row r="35" spans="1:24" ht="24.95" customHeight="1" x14ac:dyDescent="0.4">
      <c r="A35" s="146" t="s">
        <v>26</v>
      </c>
      <c r="B35" s="115">
        <v>7</v>
      </c>
      <c r="C35" s="116"/>
      <c r="D35" s="117">
        <v>29000</v>
      </c>
      <c r="E35" s="99"/>
      <c r="F35" s="154">
        <v>51</v>
      </c>
      <c r="G35" s="120">
        <v>2.1</v>
      </c>
      <c r="H35" s="98">
        <v>10000</v>
      </c>
      <c r="I35" s="156">
        <v>14</v>
      </c>
      <c r="J35" s="120">
        <v>2.2000000000000002</v>
      </c>
      <c r="K35" s="98">
        <v>11000</v>
      </c>
      <c r="L35" s="160">
        <v>12</v>
      </c>
      <c r="M35" s="119">
        <v>7</v>
      </c>
      <c r="N35" s="116"/>
      <c r="O35" s="117">
        <v>29000</v>
      </c>
      <c r="P35" s="99"/>
      <c r="Q35" s="169">
        <v>52</v>
      </c>
      <c r="R35" s="120">
        <v>2.1</v>
      </c>
      <c r="S35" s="98">
        <v>10000</v>
      </c>
      <c r="T35" s="165">
        <v>17</v>
      </c>
      <c r="U35" s="120">
        <v>2.2000000000000002</v>
      </c>
      <c r="V35" s="98">
        <v>11000</v>
      </c>
      <c r="W35" s="167">
        <v>16</v>
      </c>
      <c r="X35" t="s">
        <v>300</v>
      </c>
    </row>
    <row r="36" spans="1:24" ht="24.95" customHeight="1" x14ac:dyDescent="0.4">
      <c r="A36" s="147" t="s">
        <v>27</v>
      </c>
      <c r="B36" s="115">
        <v>6.5</v>
      </c>
      <c r="C36" s="116">
        <v>29</v>
      </c>
      <c r="D36" s="117">
        <v>7000</v>
      </c>
      <c r="E36" s="99">
        <v>10000</v>
      </c>
      <c r="F36" s="154">
        <v>54</v>
      </c>
      <c r="G36" s="120">
        <v>2.7</v>
      </c>
      <c r="H36" s="98">
        <v>6000</v>
      </c>
      <c r="I36" s="156">
        <v>19</v>
      </c>
      <c r="J36" s="120">
        <v>1.7</v>
      </c>
      <c r="K36" s="98">
        <v>13000</v>
      </c>
      <c r="L36" s="160">
        <v>16</v>
      </c>
      <c r="M36" s="123">
        <v>7</v>
      </c>
      <c r="N36" s="116">
        <v>29</v>
      </c>
      <c r="O36" s="117">
        <v>7000</v>
      </c>
      <c r="P36" s="99">
        <v>10000</v>
      </c>
      <c r="Q36" s="154">
        <v>54</v>
      </c>
      <c r="R36" s="124">
        <v>3</v>
      </c>
      <c r="S36" s="98">
        <v>6000</v>
      </c>
      <c r="T36" s="156">
        <v>19</v>
      </c>
      <c r="U36" s="124">
        <v>2</v>
      </c>
      <c r="V36" s="98">
        <v>13000</v>
      </c>
      <c r="W36" s="162"/>
      <c r="X36" t="s">
        <v>280</v>
      </c>
    </row>
    <row r="37" spans="1:24" ht="24.95" customHeight="1" x14ac:dyDescent="0.4">
      <c r="A37" s="146" t="s">
        <v>28</v>
      </c>
      <c r="B37" s="115">
        <v>7.3</v>
      </c>
      <c r="C37" s="116"/>
      <c r="D37" s="117">
        <v>28000</v>
      </c>
      <c r="E37" s="99"/>
      <c r="F37" s="154">
        <v>54</v>
      </c>
      <c r="G37" s="120">
        <v>2.2000000000000002</v>
      </c>
      <c r="H37" s="98">
        <v>13000</v>
      </c>
      <c r="I37" s="156">
        <v>19</v>
      </c>
      <c r="J37" s="120">
        <v>2</v>
      </c>
      <c r="K37" s="98">
        <v>10000</v>
      </c>
      <c r="L37" s="160">
        <v>16</v>
      </c>
      <c r="M37" s="119">
        <v>7.3</v>
      </c>
      <c r="N37" s="116"/>
      <c r="O37" s="117">
        <v>28000</v>
      </c>
      <c r="P37" s="99"/>
      <c r="Q37" s="169">
        <v>58</v>
      </c>
      <c r="R37" s="120">
        <v>2.2000000000000002</v>
      </c>
      <c r="S37" s="98">
        <v>13000</v>
      </c>
      <c r="T37" s="156">
        <v>19</v>
      </c>
      <c r="U37" s="120">
        <v>2</v>
      </c>
      <c r="V37" s="98">
        <v>10000</v>
      </c>
      <c r="W37" s="162">
        <v>16</v>
      </c>
      <c r="X37" t="s">
        <v>287</v>
      </c>
    </row>
    <row r="38" spans="1:24" ht="24.95" customHeight="1" x14ac:dyDescent="0.4">
      <c r="A38" s="146" t="s">
        <v>29</v>
      </c>
      <c r="B38" s="115">
        <v>6</v>
      </c>
      <c r="C38" s="116">
        <v>22</v>
      </c>
      <c r="D38" s="117">
        <v>16100</v>
      </c>
      <c r="E38" s="99">
        <v>10800</v>
      </c>
      <c r="F38" s="154">
        <v>54</v>
      </c>
      <c r="G38" s="120">
        <v>2.1</v>
      </c>
      <c r="H38" s="98">
        <v>7000</v>
      </c>
      <c r="I38" s="156">
        <v>19</v>
      </c>
      <c r="J38" s="120">
        <v>1.2</v>
      </c>
      <c r="K38" s="98">
        <v>10600</v>
      </c>
      <c r="L38" s="160">
        <v>16</v>
      </c>
      <c r="M38" s="123">
        <v>6.44</v>
      </c>
      <c r="N38" s="125">
        <v>11</v>
      </c>
      <c r="O38" s="121">
        <v>21800</v>
      </c>
      <c r="P38" s="126">
        <v>6000</v>
      </c>
      <c r="Q38" s="169">
        <v>58</v>
      </c>
      <c r="R38" s="120">
        <v>2.1</v>
      </c>
      <c r="S38" s="122">
        <v>8000</v>
      </c>
      <c r="T38" s="164">
        <v>19</v>
      </c>
      <c r="U38" s="124">
        <v>1.4</v>
      </c>
      <c r="V38" s="122">
        <v>11600</v>
      </c>
      <c r="W38" s="166">
        <v>16</v>
      </c>
      <c r="X38" t="s">
        <v>282</v>
      </c>
    </row>
    <row r="39" spans="1:24" ht="24.95" customHeight="1" x14ac:dyDescent="0.4">
      <c r="A39" s="147" t="s">
        <v>30</v>
      </c>
      <c r="B39" s="115">
        <v>7.3</v>
      </c>
      <c r="C39" s="116"/>
      <c r="D39" s="117">
        <v>25100</v>
      </c>
      <c r="E39" s="99"/>
      <c r="F39" s="154">
        <v>54</v>
      </c>
      <c r="G39" s="120">
        <v>1.75</v>
      </c>
      <c r="H39" s="98">
        <v>11000</v>
      </c>
      <c r="I39" s="156">
        <v>19</v>
      </c>
      <c r="J39" s="120">
        <v>1.35</v>
      </c>
      <c r="K39" s="98">
        <v>11000</v>
      </c>
      <c r="L39" s="160">
        <v>16</v>
      </c>
      <c r="M39" s="119">
        <v>7.3</v>
      </c>
      <c r="N39" s="116"/>
      <c r="O39" s="117">
        <v>25100</v>
      </c>
      <c r="P39" s="99"/>
      <c r="Q39" s="169">
        <v>61</v>
      </c>
      <c r="R39" s="120">
        <v>1.75</v>
      </c>
      <c r="S39" s="98">
        <v>11000</v>
      </c>
      <c r="T39" s="156">
        <v>19</v>
      </c>
      <c r="U39" s="120">
        <v>1.35</v>
      </c>
      <c r="V39" s="98">
        <v>11000</v>
      </c>
      <c r="W39" s="162">
        <v>16</v>
      </c>
      <c r="X39" t="s">
        <v>282</v>
      </c>
    </row>
    <row r="40" spans="1:24" ht="24.95" customHeight="1" x14ac:dyDescent="0.4">
      <c r="A40" s="148" t="s">
        <v>31</v>
      </c>
      <c r="B40" s="128">
        <v>6.9</v>
      </c>
      <c r="C40" s="129"/>
      <c r="D40" s="130">
        <v>28000</v>
      </c>
      <c r="E40" s="131"/>
      <c r="F40" s="155">
        <v>51</v>
      </c>
      <c r="G40" s="120">
        <v>1.9</v>
      </c>
      <c r="H40" s="98">
        <v>8000</v>
      </c>
      <c r="I40" s="156">
        <v>14</v>
      </c>
      <c r="J40" s="120">
        <v>1.6</v>
      </c>
      <c r="K40" s="98">
        <v>10000</v>
      </c>
      <c r="L40" s="161">
        <v>12</v>
      </c>
      <c r="M40" s="132">
        <v>6.9</v>
      </c>
      <c r="N40" s="129"/>
      <c r="O40" s="130">
        <v>28000</v>
      </c>
      <c r="P40" s="131"/>
      <c r="Q40" s="172">
        <v>54</v>
      </c>
      <c r="R40" s="120">
        <v>1.9</v>
      </c>
      <c r="S40" s="98">
        <v>8000</v>
      </c>
      <c r="T40" s="165">
        <v>15</v>
      </c>
      <c r="U40" s="120">
        <v>1.6</v>
      </c>
      <c r="V40" s="98">
        <v>10000</v>
      </c>
      <c r="W40" s="167">
        <v>12</v>
      </c>
      <c r="X40" t="s">
        <v>287</v>
      </c>
    </row>
    <row r="41" spans="1:24" ht="24.95" customHeight="1" x14ac:dyDescent="0.4">
      <c r="A41" s="146" t="s">
        <v>32</v>
      </c>
      <c r="B41" s="120">
        <v>7.5</v>
      </c>
      <c r="C41" s="133"/>
      <c r="D41" s="134">
        <v>24700</v>
      </c>
      <c r="E41" s="98"/>
      <c r="F41" s="156">
        <v>54</v>
      </c>
      <c r="G41" s="120">
        <v>2.8</v>
      </c>
      <c r="H41" s="98">
        <v>8100</v>
      </c>
      <c r="I41" s="156">
        <v>19</v>
      </c>
      <c r="J41" s="120">
        <v>1.5</v>
      </c>
      <c r="K41" s="98">
        <v>11400</v>
      </c>
      <c r="L41" s="162">
        <v>16</v>
      </c>
      <c r="M41" s="135">
        <v>7.5</v>
      </c>
      <c r="N41" s="133"/>
      <c r="O41" s="134">
        <v>24700</v>
      </c>
      <c r="P41" s="98"/>
      <c r="Q41" s="165">
        <v>58</v>
      </c>
      <c r="R41" s="120">
        <v>2.8</v>
      </c>
      <c r="S41" s="98">
        <v>8100</v>
      </c>
      <c r="T41" s="156">
        <v>19</v>
      </c>
      <c r="U41" s="120">
        <v>1.5</v>
      </c>
      <c r="V41" s="98">
        <v>11400</v>
      </c>
      <c r="W41" s="162">
        <v>16</v>
      </c>
      <c r="X41" t="s">
        <v>300</v>
      </c>
    </row>
    <row r="42" spans="1:24" ht="24.95" customHeight="1" x14ac:dyDescent="0.4">
      <c r="A42" s="149" t="s">
        <v>64</v>
      </c>
      <c r="B42" s="115">
        <v>7.6</v>
      </c>
      <c r="C42" s="116"/>
      <c r="D42" s="117">
        <v>22800</v>
      </c>
      <c r="E42" s="99"/>
      <c r="F42" s="154">
        <v>54</v>
      </c>
      <c r="G42" s="120">
        <v>2.2999999999999998</v>
      </c>
      <c r="H42" s="98">
        <v>8800</v>
      </c>
      <c r="I42" s="156">
        <v>19</v>
      </c>
      <c r="J42" s="120">
        <v>1.6</v>
      </c>
      <c r="K42" s="98">
        <v>10800</v>
      </c>
      <c r="L42" s="160">
        <v>16</v>
      </c>
      <c r="M42" s="119">
        <v>7.6</v>
      </c>
      <c r="N42" s="116"/>
      <c r="O42" s="117">
        <v>22800</v>
      </c>
      <c r="P42" s="99"/>
      <c r="Q42" s="169">
        <v>58</v>
      </c>
      <c r="R42" s="120">
        <v>2.2999999999999998</v>
      </c>
      <c r="S42" s="98">
        <v>8800</v>
      </c>
      <c r="T42" s="156">
        <v>19</v>
      </c>
      <c r="U42" s="120">
        <v>1.6</v>
      </c>
      <c r="V42" s="98">
        <v>10800</v>
      </c>
      <c r="W42" s="162">
        <v>16</v>
      </c>
      <c r="X42" t="s">
        <v>297</v>
      </c>
    </row>
    <row r="43" spans="1:24" ht="24.95" customHeight="1" x14ac:dyDescent="0.4">
      <c r="A43" s="150" t="s">
        <v>33</v>
      </c>
      <c r="B43" s="115">
        <v>7</v>
      </c>
      <c r="C43" s="116"/>
      <c r="D43" s="117">
        <v>33000</v>
      </c>
      <c r="E43" s="99"/>
      <c r="F43" s="154">
        <v>54</v>
      </c>
      <c r="G43" s="120">
        <v>2.4</v>
      </c>
      <c r="H43" s="98">
        <v>9000</v>
      </c>
      <c r="I43" s="156">
        <v>19</v>
      </c>
      <c r="J43" s="120">
        <v>1.5</v>
      </c>
      <c r="K43" s="98">
        <v>11000</v>
      </c>
      <c r="L43" s="160">
        <v>16</v>
      </c>
      <c r="M43" s="119">
        <v>7</v>
      </c>
      <c r="N43" s="116"/>
      <c r="O43" s="117">
        <v>33000</v>
      </c>
      <c r="P43" s="99"/>
      <c r="Q43" s="154">
        <v>54</v>
      </c>
      <c r="R43" s="120">
        <v>2.4</v>
      </c>
      <c r="S43" s="98">
        <v>9000</v>
      </c>
      <c r="T43" s="156">
        <v>19</v>
      </c>
      <c r="U43" s="120">
        <v>1.5</v>
      </c>
      <c r="V43" s="98">
        <v>11000</v>
      </c>
      <c r="W43" s="162">
        <v>16</v>
      </c>
      <c r="X43" t="s">
        <v>282</v>
      </c>
    </row>
    <row r="44" spans="1:24" ht="24.95" customHeight="1" x14ac:dyDescent="0.4">
      <c r="A44" s="146" t="s">
        <v>34</v>
      </c>
      <c r="B44" s="115">
        <v>7.8</v>
      </c>
      <c r="C44" s="116"/>
      <c r="D44" s="117">
        <v>24500</v>
      </c>
      <c r="E44" s="99"/>
      <c r="F44" s="154">
        <v>54</v>
      </c>
      <c r="G44" s="120">
        <v>1.7</v>
      </c>
      <c r="H44" s="98">
        <v>4500</v>
      </c>
      <c r="I44" s="156">
        <v>19</v>
      </c>
      <c r="J44" s="120">
        <v>1.4</v>
      </c>
      <c r="K44" s="98">
        <v>10000</v>
      </c>
      <c r="L44" s="160">
        <v>16</v>
      </c>
      <c r="M44" s="119">
        <v>7.8</v>
      </c>
      <c r="N44" s="116"/>
      <c r="O44" s="117">
        <v>24500</v>
      </c>
      <c r="P44" s="99"/>
      <c r="Q44" s="169">
        <v>58</v>
      </c>
      <c r="R44" s="120">
        <v>1.7</v>
      </c>
      <c r="S44" s="98">
        <v>4500</v>
      </c>
      <c r="T44" s="156">
        <v>19</v>
      </c>
      <c r="U44" s="120">
        <v>1.4</v>
      </c>
      <c r="V44" s="98">
        <v>10000</v>
      </c>
      <c r="W44" s="162">
        <v>16</v>
      </c>
      <c r="X44" s="171" t="s">
        <v>301</v>
      </c>
    </row>
    <row r="45" spans="1:24" ht="24.95" customHeight="1" x14ac:dyDescent="0.4">
      <c r="A45" s="146" t="s">
        <v>35</v>
      </c>
      <c r="B45" s="115">
        <v>6</v>
      </c>
      <c r="C45" s="116"/>
      <c r="D45" s="117">
        <v>33000</v>
      </c>
      <c r="E45" s="99"/>
      <c r="F45" s="154">
        <v>58</v>
      </c>
      <c r="G45" s="120">
        <v>1.6</v>
      </c>
      <c r="H45" s="98">
        <v>7500</v>
      </c>
      <c r="I45" s="156">
        <v>19</v>
      </c>
      <c r="J45" s="120">
        <v>1.2</v>
      </c>
      <c r="K45" s="98">
        <v>11500</v>
      </c>
      <c r="L45" s="160">
        <v>16</v>
      </c>
      <c r="M45" s="123">
        <v>7</v>
      </c>
      <c r="N45" s="116"/>
      <c r="O45" s="175">
        <v>32000</v>
      </c>
      <c r="P45" s="99"/>
      <c r="Q45" s="154">
        <v>58</v>
      </c>
      <c r="R45" s="124">
        <v>2.5</v>
      </c>
      <c r="S45" s="122">
        <v>10000</v>
      </c>
      <c r="T45" s="156">
        <v>19</v>
      </c>
      <c r="U45" s="124">
        <v>2.2000000000000002</v>
      </c>
      <c r="V45" s="127">
        <v>10000</v>
      </c>
      <c r="W45" s="162">
        <v>16</v>
      </c>
      <c r="X45" s="171" t="s">
        <v>301</v>
      </c>
    </row>
    <row r="46" spans="1:24" ht="24.95" customHeight="1" x14ac:dyDescent="0.4">
      <c r="A46" s="146" t="s">
        <v>36</v>
      </c>
      <c r="B46" s="115">
        <v>7.4</v>
      </c>
      <c r="C46" s="116"/>
      <c r="D46" s="117">
        <v>24000</v>
      </c>
      <c r="E46" s="99"/>
      <c r="F46" s="154">
        <v>58</v>
      </c>
      <c r="G46" s="120">
        <v>1.6</v>
      </c>
      <c r="H46" s="98">
        <v>8000</v>
      </c>
      <c r="I46" s="156">
        <v>19</v>
      </c>
      <c r="J46" s="120">
        <v>1.2</v>
      </c>
      <c r="K46" s="98">
        <v>11000</v>
      </c>
      <c r="L46" s="160">
        <v>16</v>
      </c>
      <c r="M46" s="119">
        <v>7.4</v>
      </c>
      <c r="N46" s="116"/>
      <c r="O46" s="117">
        <v>24000</v>
      </c>
      <c r="P46" s="99"/>
      <c r="Q46" s="169">
        <v>61</v>
      </c>
      <c r="R46" s="120">
        <v>1.6</v>
      </c>
      <c r="S46" s="98">
        <v>8000</v>
      </c>
      <c r="T46" s="156">
        <v>19</v>
      </c>
      <c r="U46" s="120">
        <v>1.2</v>
      </c>
      <c r="V46" s="98">
        <v>11000</v>
      </c>
      <c r="W46" s="162">
        <v>16</v>
      </c>
      <c r="X46" s="171" t="s">
        <v>301</v>
      </c>
    </row>
    <row r="47" spans="1:24" ht="24.95" customHeight="1" x14ac:dyDescent="0.4">
      <c r="A47" s="146" t="s">
        <v>37</v>
      </c>
      <c r="B47" s="115">
        <v>7.4</v>
      </c>
      <c r="C47" s="116"/>
      <c r="D47" s="117">
        <v>17000</v>
      </c>
      <c r="E47" s="99"/>
      <c r="F47" s="154">
        <v>54</v>
      </c>
      <c r="G47" s="120">
        <v>1.5</v>
      </c>
      <c r="H47" s="98">
        <v>10000</v>
      </c>
      <c r="I47" s="156">
        <v>19</v>
      </c>
      <c r="J47" s="120">
        <v>0.9</v>
      </c>
      <c r="K47" s="98">
        <v>9000</v>
      </c>
      <c r="L47" s="160">
        <v>16</v>
      </c>
      <c r="M47" s="119">
        <v>7.4</v>
      </c>
      <c r="N47" s="116"/>
      <c r="O47" s="117">
        <v>17000</v>
      </c>
      <c r="P47" s="99"/>
      <c r="Q47" s="169">
        <v>58</v>
      </c>
      <c r="R47" s="124">
        <v>1.6</v>
      </c>
      <c r="S47" s="98">
        <v>10000</v>
      </c>
      <c r="T47" s="156">
        <v>19</v>
      </c>
      <c r="U47" s="124">
        <v>1.2</v>
      </c>
      <c r="V47" s="122">
        <v>10000</v>
      </c>
      <c r="W47" s="162">
        <v>16</v>
      </c>
      <c r="X47" s="171" t="s">
        <v>301</v>
      </c>
    </row>
    <row r="48" spans="1:24" ht="24.95" customHeight="1" x14ac:dyDescent="0.4">
      <c r="A48" s="146" t="s">
        <v>38</v>
      </c>
      <c r="B48" s="115">
        <v>6.8</v>
      </c>
      <c r="C48" s="116"/>
      <c r="D48" s="117">
        <v>20000</v>
      </c>
      <c r="E48" s="99"/>
      <c r="F48" s="154">
        <v>54</v>
      </c>
      <c r="G48" s="120">
        <v>2.4</v>
      </c>
      <c r="H48" s="98">
        <v>7000</v>
      </c>
      <c r="I48" s="156">
        <v>19</v>
      </c>
      <c r="J48" s="120">
        <v>1.3</v>
      </c>
      <c r="K48" s="98">
        <v>10000</v>
      </c>
      <c r="L48" s="160">
        <v>16</v>
      </c>
      <c r="M48" s="119">
        <v>6.8</v>
      </c>
      <c r="N48" s="116"/>
      <c r="O48" s="117">
        <v>20000</v>
      </c>
      <c r="P48" s="99"/>
      <c r="Q48" s="169">
        <v>58</v>
      </c>
      <c r="R48" s="120">
        <v>2.4</v>
      </c>
      <c r="S48" s="98">
        <v>7000</v>
      </c>
      <c r="T48" s="156">
        <v>19</v>
      </c>
      <c r="U48" s="120">
        <v>1.3</v>
      </c>
      <c r="V48" s="98">
        <v>10000</v>
      </c>
      <c r="W48" s="162">
        <v>16</v>
      </c>
      <c r="X48" s="171" t="s">
        <v>301</v>
      </c>
    </row>
    <row r="49" spans="1:24" ht="24.95" customHeight="1" x14ac:dyDescent="0.4">
      <c r="A49" s="146" t="s">
        <v>39</v>
      </c>
      <c r="B49" s="115">
        <v>7</v>
      </c>
      <c r="C49" s="116"/>
      <c r="D49" s="117">
        <v>26000</v>
      </c>
      <c r="E49" s="99"/>
      <c r="F49" s="154">
        <v>58</v>
      </c>
      <c r="G49" s="120">
        <v>2.2000000000000002</v>
      </c>
      <c r="H49" s="98">
        <v>12000</v>
      </c>
      <c r="I49" s="156">
        <v>19</v>
      </c>
      <c r="J49" s="120">
        <v>1.9</v>
      </c>
      <c r="K49" s="98">
        <v>13000</v>
      </c>
      <c r="L49" s="160">
        <v>16</v>
      </c>
      <c r="M49" s="119">
        <v>7</v>
      </c>
      <c r="N49" s="116"/>
      <c r="O49" s="117">
        <v>26000</v>
      </c>
      <c r="P49" s="99"/>
      <c r="Q49" s="169">
        <v>61</v>
      </c>
      <c r="R49" s="120">
        <v>2.2000000000000002</v>
      </c>
      <c r="S49" s="98">
        <v>12000</v>
      </c>
      <c r="T49" s="156">
        <v>19</v>
      </c>
      <c r="U49" s="120">
        <v>1.9</v>
      </c>
      <c r="V49" s="98">
        <v>13000</v>
      </c>
      <c r="W49" s="162">
        <v>16</v>
      </c>
      <c r="X49" t="s">
        <v>295</v>
      </c>
    </row>
    <row r="50" spans="1:24" ht="24.95" customHeight="1" x14ac:dyDescent="0.4">
      <c r="A50" s="146" t="s">
        <v>40</v>
      </c>
      <c r="B50" s="115">
        <v>7</v>
      </c>
      <c r="C50" s="116"/>
      <c r="D50" s="117">
        <v>27000</v>
      </c>
      <c r="E50" s="99"/>
      <c r="F50" s="154">
        <v>58</v>
      </c>
      <c r="G50" s="120">
        <v>2.2000000000000002</v>
      </c>
      <c r="H50" s="98">
        <v>12000</v>
      </c>
      <c r="I50" s="156">
        <v>19</v>
      </c>
      <c r="J50" s="120">
        <v>1.8</v>
      </c>
      <c r="K50" s="98">
        <v>13000</v>
      </c>
      <c r="L50" s="160">
        <v>16</v>
      </c>
      <c r="M50" s="119">
        <v>7</v>
      </c>
      <c r="N50" s="116"/>
      <c r="O50" s="117">
        <v>27000</v>
      </c>
      <c r="P50" s="99"/>
      <c r="Q50" s="169">
        <v>61</v>
      </c>
      <c r="R50" s="120">
        <v>2.2000000000000002</v>
      </c>
      <c r="S50" s="98">
        <v>12000</v>
      </c>
      <c r="T50" s="156">
        <v>19</v>
      </c>
      <c r="U50" s="120">
        <v>1.8</v>
      </c>
      <c r="V50" s="98">
        <v>13000</v>
      </c>
      <c r="W50" s="162">
        <v>16</v>
      </c>
      <c r="X50" t="s">
        <v>295</v>
      </c>
    </row>
    <row r="51" spans="1:24" ht="24.95" customHeight="1" x14ac:dyDescent="0.4">
      <c r="A51" s="146" t="s">
        <v>41</v>
      </c>
      <c r="B51" s="115">
        <v>5.6</v>
      </c>
      <c r="C51" s="116"/>
      <c r="D51" s="117">
        <v>23600</v>
      </c>
      <c r="E51" s="99"/>
      <c r="F51" s="154">
        <v>58</v>
      </c>
      <c r="G51" s="120">
        <v>2.2999999999999998</v>
      </c>
      <c r="H51" s="98">
        <v>13000</v>
      </c>
      <c r="I51" s="156">
        <v>19</v>
      </c>
      <c r="J51" s="120">
        <v>1.8</v>
      </c>
      <c r="K51" s="98">
        <v>13200</v>
      </c>
      <c r="L51" s="160">
        <v>16</v>
      </c>
      <c r="M51" s="119">
        <v>5.6</v>
      </c>
      <c r="N51" s="116"/>
      <c r="O51" s="117">
        <v>23600</v>
      </c>
      <c r="P51" s="99"/>
      <c r="Q51" s="169">
        <v>61</v>
      </c>
      <c r="R51" s="120">
        <v>2.2999999999999998</v>
      </c>
      <c r="S51" s="98">
        <v>13000</v>
      </c>
      <c r="T51" s="156">
        <v>19</v>
      </c>
      <c r="U51" s="120">
        <v>1.8</v>
      </c>
      <c r="V51" s="98">
        <v>13200</v>
      </c>
      <c r="W51" s="162">
        <v>16</v>
      </c>
      <c r="X51" t="s">
        <v>295</v>
      </c>
    </row>
    <row r="52" spans="1:24" ht="24.95" customHeight="1" x14ac:dyDescent="0.4">
      <c r="A52" s="146" t="s">
        <v>42</v>
      </c>
      <c r="B52" s="115">
        <v>7.1</v>
      </c>
      <c r="C52" s="116"/>
      <c r="D52" s="117">
        <v>32000</v>
      </c>
      <c r="E52" s="99"/>
      <c r="F52" s="154">
        <v>58</v>
      </c>
      <c r="G52" s="120">
        <v>1.4</v>
      </c>
      <c r="H52" s="98">
        <v>11000</v>
      </c>
      <c r="I52" s="156">
        <v>19</v>
      </c>
      <c r="J52" s="120">
        <v>1.3</v>
      </c>
      <c r="K52" s="98">
        <v>12000</v>
      </c>
      <c r="L52" s="160">
        <v>16</v>
      </c>
      <c r="M52" s="119">
        <v>7.1</v>
      </c>
      <c r="N52" s="116"/>
      <c r="O52" s="117">
        <v>32000</v>
      </c>
      <c r="P52" s="99"/>
      <c r="Q52" s="169">
        <v>61</v>
      </c>
      <c r="R52" s="120">
        <v>1.4</v>
      </c>
      <c r="S52" s="98">
        <v>11000</v>
      </c>
      <c r="T52" s="156">
        <v>19</v>
      </c>
      <c r="U52" s="120">
        <v>1.3</v>
      </c>
      <c r="V52" s="98">
        <v>12000</v>
      </c>
      <c r="W52" s="162">
        <v>16</v>
      </c>
      <c r="X52" t="s">
        <v>295</v>
      </c>
    </row>
    <row r="53" spans="1:24" ht="24.95" customHeight="1" x14ac:dyDescent="0.4">
      <c r="A53" s="146" t="s">
        <v>43</v>
      </c>
      <c r="B53" s="115">
        <v>5.7</v>
      </c>
      <c r="C53" s="116"/>
      <c r="D53" s="117">
        <v>31000</v>
      </c>
      <c r="E53" s="99"/>
      <c r="F53" s="154">
        <v>58</v>
      </c>
      <c r="G53" s="120">
        <v>2.4</v>
      </c>
      <c r="H53" s="98">
        <v>13500</v>
      </c>
      <c r="I53" s="156">
        <v>19</v>
      </c>
      <c r="J53" s="120">
        <v>1.9</v>
      </c>
      <c r="K53" s="98">
        <v>14000</v>
      </c>
      <c r="L53" s="160">
        <v>16</v>
      </c>
      <c r="M53" s="119">
        <v>5.7</v>
      </c>
      <c r="N53" s="116"/>
      <c r="O53" s="117">
        <v>31000</v>
      </c>
      <c r="P53" s="99"/>
      <c r="Q53" s="169">
        <v>61</v>
      </c>
      <c r="R53" s="120">
        <v>2.4</v>
      </c>
      <c r="S53" s="98">
        <v>13500</v>
      </c>
      <c r="T53" s="156">
        <v>19</v>
      </c>
      <c r="U53" s="120">
        <v>1.9</v>
      </c>
      <c r="V53" s="98">
        <v>14000</v>
      </c>
      <c r="W53" s="162">
        <v>16</v>
      </c>
      <c r="X53" t="s">
        <v>295</v>
      </c>
    </row>
    <row r="54" spans="1:24" ht="24.95" customHeight="1" x14ac:dyDescent="0.4">
      <c r="A54" s="146" t="s">
        <v>44</v>
      </c>
      <c r="B54" s="115">
        <v>6.8</v>
      </c>
      <c r="C54" s="116"/>
      <c r="D54" s="117">
        <v>21500</v>
      </c>
      <c r="E54" s="99"/>
      <c r="F54" s="154">
        <v>58</v>
      </c>
      <c r="G54" s="120">
        <v>2.5</v>
      </c>
      <c r="H54" s="98">
        <v>12500</v>
      </c>
      <c r="I54" s="156">
        <v>19</v>
      </c>
      <c r="J54" s="120">
        <v>2</v>
      </c>
      <c r="K54" s="98">
        <v>12000</v>
      </c>
      <c r="L54" s="160">
        <v>16</v>
      </c>
      <c r="M54" s="119">
        <v>6.8</v>
      </c>
      <c r="N54" s="116"/>
      <c r="O54" s="117">
        <v>21500</v>
      </c>
      <c r="P54" s="99"/>
      <c r="Q54" s="169">
        <v>61</v>
      </c>
      <c r="R54" s="120">
        <v>2.5</v>
      </c>
      <c r="S54" s="98">
        <v>12500</v>
      </c>
      <c r="T54" s="156">
        <v>19</v>
      </c>
      <c r="U54" s="120">
        <v>2</v>
      </c>
      <c r="V54" s="98">
        <v>12000</v>
      </c>
      <c r="W54" s="162">
        <v>16</v>
      </c>
      <c r="X54" t="s">
        <v>295</v>
      </c>
    </row>
    <row r="55" spans="1:24" ht="24.95" customHeight="1" x14ac:dyDescent="0.4">
      <c r="A55" s="146" t="s">
        <v>45</v>
      </c>
      <c r="B55" s="115">
        <v>7.6</v>
      </c>
      <c r="C55" s="116"/>
      <c r="D55" s="117">
        <v>33000</v>
      </c>
      <c r="E55" s="99"/>
      <c r="F55" s="154">
        <v>54</v>
      </c>
      <c r="G55" s="120">
        <v>1.6</v>
      </c>
      <c r="H55" s="98">
        <v>11000</v>
      </c>
      <c r="I55" s="156">
        <v>19</v>
      </c>
      <c r="J55" s="120">
        <v>1.4</v>
      </c>
      <c r="K55" s="98">
        <v>14000</v>
      </c>
      <c r="L55" s="160">
        <v>16</v>
      </c>
      <c r="M55" s="119">
        <v>7.6</v>
      </c>
      <c r="N55" s="116"/>
      <c r="O55" s="117">
        <v>33000</v>
      </c>
      <c r="P55" s="99"/>
      <c r="Q55" s="169">
        <v>58</v>
      </c>
      <c r="R55" s="120">
        <v>1.6</v>
      </c>
      <c r="S55" s="98">
        <v>11000</v>
      </c>
      <c r="T55" s="156">
        <v>19</v>
      </c>
      <c r="U55" s="120">
        <v>1.4</v>
      </c>
      <c r="V55" s="98">
        <v>14000</v>
      </c>
      <c r="W55" s="162">
        <v>16</v>
      </c>
      <c r="X55" t="s">
        <v>295</v>
      </c>
    </row>
    <row r="56" spans="1:24" ht="24.95" customHeight="1" x14ac:dyDescent="0.4">
      <c r="A56" s="146" t="s">
        <v>46</v>
      </c>
      <c r="B56" s="115">
        <v>5.5</v>
      </c>
      <c r="C56" s="116">
        <v>35</v>
      </c>
      <c r="D56" s="117">
        <v>11500</v>
      </c>
      <c r="E56" s="99">
        <v>13000</v>
      </c>
      <c r="F56" s="154">
        <v>58</v>
      </c>
      <c r="G56" s="120">
        <v>1.4</v>
      </c>
      <c r="H56" s="98">
        <v>8800</v>
      </c>
      <c r="I56" s="156">
        <v>19</v>
      </c>
      <c r="J56" s="120">
        <v>1.1000000000000001</v>
      </c>
      <c r="K56" s="98">
        <v>7000</v>
      </c>
      <c r="L56" s="160">
        <v>16</v>
      </c>
      <c r="M56" s="119">
        <v>5.5</v>
      </c>
      <c r="N56" s="116">
        <v>35</v>
      </c>
      <c r="O56" s="117">
        <v>11500</v>
      </c>
      <c r="P56" s="99">
        <v>13000</v>
      </c>
      <c r="Q56" s="169">
        <v>61</v>
      </c>
      <c r="R56" s="120">
        <v>1.4</v>
      </c>
      <c r="S56" s="98">
        <v>8800</v>
      </c>
      <c r="T56" s="156">
        <v>19</v>
      </c>
      <c r="U56" s="120">
        <v>1.1000000000000001</v>
      </c>
      <c r="V56" s="98">
        <v>7000</v>
      </c>
      <c r="W56" s="162">
        <v>16</v>
      </c>
      <c r="X56" s="174" t="s">
        <v>292</v>
      </c>
    </row>
    <row r="57" spans="1:24" ht="24.95" customHeight="1" x14ac:dyDescent="0.4">
      <c r="A57" s="146" t="s">
        <v>47</v>
      </c>
      <c r="B57" s="115">
        <v>5.5</v>
      </c>
      <c r="C57" s="116">
        <v>40</v>
      </c>
      <c r="D57" s="117">
        <v>10000</v>
      </c>
      <c r="E57" s="99">
        <v>14000</v>
      </c>
      <c r="F57" s="154">
        <v>58</v>
      </c>
      <c r="G57" s="120">
        <v>1.1000000000000001</v>
      </c>
      <c r="H57" s="98">
        <v>7200</v>
      </c>
      <c r="I57" s="156">
        <v>19</v>
      </c>
      <c r="J57" s="120">
        <v>1.1000000000000001</v>
      </c>
      <c r="K57" s="98">
        <v>7200</v>
      </c>
      <c r="L57" s="160">
        <v>16</v>
      </c>
      <c r="M57" s="119">
        <v>5.5</v>
      </c>
      <c r="N57" s="116">
        <v>40</v>
      </c>
      <c r="O57" s="117">
        <v>10000</v>
      </c>
      <c r="P57" s="99">
        <v>14000</v>
      </c>
      <c r="Q57" s="169">
        <v>61</v>
      </c>
      <c r="R57" s="120">
        <v>1.1000000000000001</v>
      </c>
      <c r="S57" s="98">
        <v>7200</v>
      </c>
      <c r="T57" s="156">
        <v>19</v>
      </c>
      <c r="U57" s="120">
        <v>1.1000000000000001</v>
      </c>
      <c r="V57" s="98">
        <v>7200</v>
      </c>
      <c r="W57" s="162">
        <v>16</v>
      </c>
      <c r="X57" s="174" t="s">
        <v>292</v>
      </c>
    </row>
    <row r="58" spans="1:24" ht="24.95" customHeight="1" x14ac:dyDescent="0.4">
      <c r="A58" s="146" t="s">
        <v>48</v>
      </c>
      <c r="B58" s="115">
        <v>5.5</v>
      </c>
      <c r="C58" s="116">
        <v>40</v>
      </c>
      <c r="D58" s="117">
        <v>10000</v>
      </c>
      <c r="E58" s="99">
        <v>14000</v>
      </c>
      <c r="F58" s="154">
        <v>58</v>
      </c>
      <c r="G58" s="120">
        <v>1.1000000000000001</v>
      </c>
      <c r="H58" s="98">
        <v>7200</v>
      </c>
      <c r="I58" s="156">
        <v>19</v>
      </c>
      <c r="J58" s="120">
        <v>1.1000000000000001</v>
      </c>
      <c r="K58" s="98">
        <v>7200</v>
      </c>
      <c r="L58" s="160">
        <v>16</v>
      </c>
      <c r="M58" s="119">
        <v>5.5</v>
      </c>
      <c r="N58" s="116">
        <v>40</v>
      </c>
      <c r="O58" s="117">
        <v>10000</v>
      </c>
      <c r="P58" s="99">
        <v>14000</v>
      </c>
      <c r="Q58" s="169">
        <v>61</v>
      </c>
      <c r="R58" s="120">
        <v>1.1000000000000001</v>
      </c>
      <c r="S58" s="98">
        <v>7200</v>
      </c>
      <c r="T58" s="156">
        <v>19</v>
      </c>
      <c r="U58" s="120">
        <v>1.1000000000000001</v>
      </c>
      <c r="V58" s="98">
        <v>7200</v>
      </c>
      <c r="W58" s="162">
        <v>16</v>
      </c>
      <c r="X58" s="174" t="s">
        <v>292</v>
      </c>
    </row>
    <row r="59" spans="1:24" ht="24.95" customHeight="1" x14ac:dyDescent="0.4">
      <c r="A59" s="146" t="s">
        <v>49</v>
      </c>
      <c r="B59" s="115">
        <v>5.4</v>
      </c>
      <c r="C59" s="116">
        <v>38</v>
      </c>
      <c r="D59" s="117">
        <v>11000</v>
      </c>
      <c r="E59" s="99">
        <v>13100</v>
      </c>
      <c r="F59" s="154">
        <v>54</v>
      </c>
      <c r="G59" s="120">
        <v>1.4</v>
      </c>
      <c r="H59" s="98">
        <v>5500</v>
      </c>
      <c r="I59" s="156">
        <v>19</v>
      </c>
      <c r="J59" s="120">
        <v>1</v>
      </c>
      <c r="K59" s="98">
        <v>7200</v>
      </c>
      <c r="L59" s="160">
        <v>16</v>
      </c>
      <c r="M59" s="119">
        <v>5.4</v>
      </c>
      <c r="N59" s="116">
        <v>38</v>
      </c>
      <c r="O59" s="117">
        <v>11000</v>
      </c>
      <c r="P59" s="99">
        <v>13100</v>
      </c>
      <c r="Q59" s="169">
        <v>61</v>
      </c>
      <c r="R59" s="120">
        <v>1.4</v>
      </c>
      <c r="S59" s="98">
        <v>5500</v>
      </c>
      <c r="T59" s="156">
        <v>19</v>
      </c>
      <c r="U59" s="120">
        <v>1</v>
      </c>
      <c r="V59" s="98">
        <v>7200</v>
      </c>
      <c r="W59" s="162">
        <v>16</v>
      </c>
      <c r="X59" s="174" t="s">
        <v>292</v>
      </c>
    </row>
    <row r="60" spans="1:24" ht="24.95" customHeight="1" x14ac:dyDescent="0.4">
      <c r="A60" s="146" t="s">
        <v>50</v>
      </c>
      <c r="B60" s="115">
        <v>3.8</v>
      </c>
      <c r="C60" s="116"/>
      <c r="D60" s="117">
        <v>21000</v>
      </c>
      <c r="E60" s="99"/>
      <c r="F60" s="154">
        <v>58</v>
      </c>
      <c r="G60" s="120">
        <v>2.2000000000000002</v>
      </c>
      <c r="H60" s="98">
        <v>12000</v>
      </c>
      <c r="I60" s="156">
        <v>19</v>
      </c>
      <c r="J60" s="120">
        <v>2</v>
      </c>
      <c r="K60" s="98">
        <v>15000</v>
      </c>
      <c r="L60" s="160">
        <v>16</v>
      </c>
      <c r="M60" s="119">
        <v>3.8</v>
      </c>
      <c r="N60" s="116"/>
      <c r="O60" s="117">
        <v>21000</v>
      </c>
      <c r="P60" s="99"/>
      <c r="Q60" s="169">
        <v>61</v>
      </c>
      <c r="R60" s="120">
        <v>2.2000000000000002</v>
      </c>
      <c r="S60" s="98">
        <v>12000</v>
      </c>
      <c r="T60" s="156">
        <v>19</v>
      </c>
      <c r="U60" s="120">
        <v>2</v>
      </c>
      <c r="V60" s="98">
        <v>15000</v>
      </c>
      <c r="W60" s="162">
        <v>16</v>
      </c>
      <c r="X60" s="174" t="s">
        <v>292</v>
      </c>
    </row>
    <row r="61" spans="1:24" ht="24.95" customHeight="1" x14ac:dyDescent="0.4">
      <c r="A61" s="146" t="s">
        <v>51</v>
      </c>
      <c r="B61" s="115">
        <v>5.5</v>
      </c>
      <c r="C61" s="116">
        <v>35</v>
      </c>
      <c r="D61" s="117">
        <v>12000</v>
      </c>
      <c r="E61" s="99">
        <v>17000</v>
      </c>
      <c r="F61" s="154">
        <v>58</v>
      </c>
      <c r="G61" s="120">
        <v>1.8</v>
      </c>
      <c r="H61" s="98">
        <v>8000</v>
      </c>
      <c r="I61" s="156">
        <v>19</v>
      </c>
      <c r="J61" s="120">
        <v>1.2</v>
      </c>
      <c r="K61" s="98">
        <v>8000</v>
      </c>
      <c r="L61" s="160">
        <v>16</v>
      </c>
      <c r="M61" s="123">
        <v>5.6</v>
      </c>
      <c r="N61" s="125">
        <v>20</v>
      </c>
      <c r="O61" s="121">
        <v>18000</v>
      </c>
      <c r="P61" s="126">
        <v>12000</v>
      </c>
      <c r="Q61" s="169">
        <v>61</v>
      </c>
      <c r="R61" s="124">
        <v>1.9</v>
      </c>
      <c r="S61" s="122">
        <v>9000</v>
      </c>
      <c r="T61" s="164">
        <v>19</v>
      </c>
      <c r="U61" s="124">
        <v>1.3</v>
      </c>
      <c r="V61" s="122">
        <v>9000</v>
      </c>
      <c r="W61" s="166">
        <v>16</v>
      </c>
      <c r="X61" t="s">
        <v>294</v>
      </c>
    </row>
    <row r="62" spans="1:24" ht="24.95" customHeight="1" x14ac:dyDescent="0.4">
      <c r="A62" s="146" t="s">
        <v>52</v>
      </c>
      <c r="B62" s="115">
        <v>4.8</v>
      </c>
      <c r="C62" s="116">
        <v>30</v>
      </c>
      <c r="D62" s="117">
        <v>10000</v>
      </c>
      <c r="E62" s="99">
        <v>16000</v>
      </c>
      <c r="F62" s="154">
        <v>58</v>
      </c>
      <c r="G62" s="120">
        <v>2.7</v>
      </c>
      <c r="H62" s="98">
        <v>7000</v>
      </c>
      <c r="I62" s="156">
        <v>19</v>
      </c>
      <c r="J62" s="120">
        <v>1.2</v>
      </c>
      <c r="K62" s="98">
        <v>6800</v>
      </c>
      <c r="L62" s="160">
        <v>16</v>
      </c>
      <c r="M62" s="123">
        <v>5</v>
      </c>
      <c r="N62" s="116">
        <v>30</v>
      </c>
      <c r="O62" s="117">
        <v>10000</v>
      </c>
      <c r="P62" s="99">
        <v>16000</v>
      </c>
      <c r="Q62" s="169">
        <v>61</v>
      </c>
      <c r="R62" s="124">
        <v>3</v>
      </c>
      <c r="S62" s="98">
        <v>7000</v>
      </c>
      <c r="T62" s="156">
        <v>19</v>
      </c>
      <c r="U62" s="176">
        <v>1</v>
      </c>
      <c r="V62" s="98">
        <v>6800</v>
      </c>
      <c r="W62" s="162">
        <v>16</v>
      </c>
      <c r="X62" t="s">
        <v>294</v>
      </c>
    </row>
    <row r="63" spans="1:24" ht="24.95" customHeight="1" x14ac:dyDescent="0.4">
      <c r="A63" s="146" t="s">
        <v>53</v>
      </c>
      <c r="B63" s="115">
        <v>6.3</v>
      </c>
      <c r="C63" s="116">
        <v>25</v>
      </c>
      <c r="D63" s="117">
        <v>15000</v>
      </c>
      <c r="E63" s="99">
        <v>10000</v>
      </c>
      <c r="F63" s="154">
        <v>58</v>
      </c>
      <c r="G63" s="120">
        <v>1.8</v>
      </c>
      <c r="H63" s="98">
        <v>8000</v>
      </c>
      <c r="I63" s="156">
        <v>19</v>
      </c>
      <c r="J63" s="120">
        <v>1.23</v>
      </c>
      <c r="K63" s="98">
        <v>8100</v>
      </c>
      <c r="L63" s="160">
        <v>16</v>
      </c>
      <c r="M63" s="119">
        <v>6.3</v>
      </c>
      <c r="N63" s="116">
        <v>25</v>
      </c>
      <c r="O63" s="117">
        <v>15000</v>
      </c>
      <c r="P63" s="99">
        <v>10000</v>
      </c>
      <c r="Q63" s="169">
        <v>61</v>
      </c>
      <c r="R63" s="120">
        <v>1.8</v>
      </c>
      <c r="S63" s="98">
        <v>8000</v>
      </c>
      <c r="T63" s="156">
        <v>19</v>
      </c>
      <c r="U63" s="120">
        <v>1.23</v>
      </c>
      <c r="V63" s="98">
        <v>8100</v>
      </c>
      <c r="W63" s="162">
        <v>16</v>
      </c>
      <c r="X63" t="s">
        <v>294</v>
      </c>
    </row>
    <row r="64" spans="1:24" ht="24.95" customHeight="1" x14ac:dyDescent="0.4">
      <c r="A64" s="146" t="s">
        <v>54</v>
      </c>
      <c r="B64" s="115">
        <v>5.0999999999999996</v>
      </c>
      <c r="C64" s="116">
        <v>35</v>
      </c>
      <c r="D64" s="117">
        <v>9000</v>
      </c>
      <c r="E64" s="99">
        <v>19000</v>
      </c>
      <c r="F64" s="154">
        <v>58</v>
      </c>
      <c r="G64" s="120">
        <v>1.9</v>
      </c>
      <c r="H64" s="98">
        <v>8500</v>
      </c>
      <c r="I64" s="156">
        <v>19</v>
      </c>
      <c r="J64" s="120">
        <v>1</v>
      </c>
      <c r="K64" s="98">
        <v>6000</v>
      </c>
      <c r="L64" s="160">
        <v>16</v>
      </c>
      <c r="M64" s="119">
        <v>5.0999999999999996</v>
      </c>
      <c r="N64" s="116">
        <v>35</v>
      </c>
      <c r="O64" s="117">
        <v>9000</v>
      </c>
      <c r="P64" s="99">
        <v>19000</v>
      </c>
      <c r="Q64" s="169">
        <v>61</v>
      </c>
      <c r="R64" s="120">
        <v>1.9</v>
      </c>
      <c r="S64" s="98">
        <v>8500</v>
      </c>
      <c r="T64" s="156">
        <v>19</v>
      </c>
      <c r="U64" s="120">
        <v>1</v>
      </c>
      <c r="V64" s="98">
        <v>6000</v>
      </c>
      <c r="W64" s="162">
        <v>16</v>
      </c>
      <c r="X64" s="174" t="s">
        <v>296</v>
      </c>
    </row>
    <row r="65" spans="1:24" ht="24.95" customHeight="1" x14ac:dyDescent="0.4">
      <c r="A65" s="146" t="s">
        <v>55</v>
      </c>
      <c r="B65" s="115">
        <v>6.1</v>
      </c>
      <c r="C65" s="116"/>
      <c r="D65" s="117">
        <v>28200</v>
      </c>
      <c r="E65" s="99"/>
      <c r="F65" s="154">
        <v>54</v>
      </c>
      <c r="G65" s="120">
        <v>1.9</v>
      </c>
      <c r="H65" s="98">
        <v>9600</v>
      </c>
      <c r="I65" s="156">
        <v>19</v>
      </c>
      <c r="J65" s="120">
        <v>1.3</v>
      </c>
      <c r="K65" s="98">
        <v>11000</v>
      </c>
      <c r="L65" s="160">
        <v>16</v>
      </c>
      <c r="M65" s="123">
        <v>6.17</v>
      </c>
      <c r="N65" s="116"/>
      <c r="O65" s="121">
        <v>31800</v>
      </c>
      <c r="P65" s="99"/>
      <c r="Q65" s="169">
        <v>58</v>
      </c>
      <c r="R65" s="124">
        <v>2.0499999999999998</v>
      </c>
      <c r="S65" s="122">
        <v>11000</v>
      </c>
      <c r="T65" s="164">
        <v>19</v>
      </c>
      <c r="U65" s="124">
        <v>1.89</v>
      </c>
      <c r="V65" s="122">
        <v>14100</v>
      </c>
      <c r="W65" s="166">
        <v>16</v>
      </c>
      <c r="X65" t="s">
        <v>300</v>
      </c>
    </row>
    <row r="66" spans="1:24" ht="24.95" customHeight="1" x14ac:dyDescent="0.4">
      <c r="A66" s="146" t="s">
        <v>56</v>
      </c>
      <c r="B66" s="115">
        <v>7.4</v>
      </c>
      <c r="C66" s="116"/>
      <c r="D66" s="117">
        <v>23700</v>
      </c>
      <c r="E66" s="99"/>
      <c r="F66" s="154">
        <v>58</v>
      </c>
      <c r="G66" s="120">
        <v>2.29</v>
      </c>
      <c r="H66" s="98">
        <v>14100</v>
      </c>
      <c r="I66" s="156">
        <v>19</v>
      </c>
      <c r="J66" s="120">
        <v>2.13</v>
      </c>
      <c r="K66" s="98">
        <v>14700</v>
      </c>
      <c r="L66" s="160">
        <v>16</v>
      </c>
      <c r="M66" s="119">
        <v>7.04</v>
      </c>
      <c r="N66" s="116"/>
      <c r="O66" s="117">
        <v>23700</v>
      </c>
      <c r="P66" s="99"/>
      <c r="Q66" s="169">
        <v>61</v>
      </c>
      <c r="R66" s="120">
        <v>2.29</v>
      </c>
      <c r="S66" s="98">
        <v>14100</v>
      </c>
      <c r="T66" s="156">
        <v>19</v>
      </c>
      <c r="U66" s="120">
        <v>2.13</v>
      </c>
      <c r="V66" s="98">
        <v>14700</v>
      </c>
      <c r="W66" s="162">
        <v>16</v>
      </c>
      <c r="X66" t="s">
        <v>300</v>
      </c>
    </row>
    <row r="67" spans="1:24" ht="24.95" customHeight="1" x14ac:dyDescent="0.4">
      <c r="A67" s="146" t="s">
        <v>57</v>
      </c>
      <c r="B67" s="115">
        <v>7.3</v>
      </c>
      <c r="C67" s="116"/>
      <c r="D67" s="117">
        <v>23600</v>
      </c>
      <c r="E67" s="99"/>
      <c r="F67" s="154">
        <v>54</v>
      </c>
      <c r="G67" s="120">
        <v>2</v>
      </c>
      <c r="H67" s="98">
        <v>10500</v>
      </c>
      <c r="I67" s="156">
        <v>19</v>
      </c>
      <c r="J67" s="120">
        <v>1.2</v>
      </c>
      <c r="K67" s="98">
        <v>10000</v>
      </c>
      <c r="L67" s="160">
        <v>16</v>
      </c>
      <c r="M67" s="119">
        <v>7.3</v>
      </c>
      <c r="N67" s="116"/>
      <c r="O67" s="117">
        <v>23600</v>
      </c>
      <c r="P67" s="99"/>
      <c r="Q67" s="154">
        <v>54</v>
      </c>
      <c r="R67" s="120">
        <v>2</v>
      </c>
      <c r="S67" s="98">
        <v>10500</v>
      </c>
      <c r="T67" s="156">
        <v>19</v>
      </c>
      <c r="U67" s="120">
        <v>1.2</v>
      </c>
      <c r="V67" s="98">
        <v>10000</v>
      </c>
      <c r="W67" s="162">
        <v>16</v>
      </c>
      <c r="X67" t="s">
        <v>300</v>
      </c>
    </row>
    <row r="68" spans="1:24" ht="24.95" customHeight="1" x14ac:dyDescent="0.4">
      <c r="A68" s="146" t="s">
        <v>58</v>
      </c>
      <c r="B68" s="115">
        <v>5.7</v>
      </c>
      <c r="C68" s="116"/>
      <c r="D68" s="117">
        <v>27000</v>
      </c>
      <c r="E68" s="99"/>
      <c r="F68" s="154">
        <v>54</v>
      </c>
      <c r="G68" s="120">
        <v>2.2999999999999998</v>
      </c>
      <c r="H68" s="98">
        <v>9000</v>
      </c>
      <c r="I68" s="156">
        <v>19</v>
      </c>
      <c r="J68" s="120">
        <v>2</v>
      </c>
      <c r="K68" s="98">
        <v>10000</v>
      </c>
      <c r="L68" s="160">
        <v>16</v>
      </c>
      <c r="M68" s="119">
        <v>5.7</v>
      </c>
      <c r="N68" s="116"/>
      <c r="O68" s="117">
        <v>27000</v>
      </c>
      <c r="P68" s="99"/>
      <c r="Q68" s="169">
        <v>58</v>
      </c>
      <c r="R68" s="120">
        <v>2.2999999999999998</v>
      </c>
      <c r="S68" s="98">
        <v>9000</v>
      </c>
      <c r="T68" s="156">
        <v>19</v>
      </c>
      <c r="U68" s="120">
        <v>2</v>
      </c>
      <c r="V68" s="98">
        <v>10000</v>
      </c>
      <c r="W68" s="162">
        <v>16</v>
      </c>
      <c r="X68" t="s">
        <v>300</v>
      </c>
    </row>
    <row r="69" spans="1:24" ht="24.95" customHeight="1" x14ac:dyDescent="0.4">
      <c r="A69" s="146" t="s">
        <v>59</v>
      </c>
      <c r="B69" s="115">
        <v>7.8</v>
      </c>
      <c r="C69" s="116"/>
      <c r="D69" s="117">
        <v>31200</v>
      </c>
      <c r="E69" s="99"/>
      <c r="F69" s="154">
        <v>51</v>
      </c>
      <c r="G69" s="120">
        <v>2</v>
      </c>
      <c r="H69" s="98">
        <v>6600</v>
      </c>
      <c r="I69" s="156">
        <v>14</v>
      </c>
      <c r="J69" s="120">
        <v>1.6</v>
      </c>
      <c r="K69" s="98">
        <v>12300</v>
      </c>
      <c r="L69" s="160">
        <v>12</v>
      </c>
      <c r="M69" s="119">
        <v>7.8</v>
      </c>
      <c r="N69" s="116"/>
      <c r="O69" s="117">
        <v>31200</v>
      </c>
      <c r="P69" s="99"/>
      <c r="Q69" s="169">
        <v>52</v>
      </c>
      <c r="R69" s="120">
        <v>2</v>
      </c>
      <c r="S69" s="98">
        <v>6600</v>
      </c>
      <c r="T69" s="165">
        <v>17</v>
      </c>
      <c r="U69" s="120">
        <v>1.6</v>
      </c>
      <c r="V69" s="98">
        <v>12300</v>
      </c>
      <c r="W69" s="167">
        <v>16</v>
      </c>
      <c r="X69" t="s">
        <v>283</v>
      </c>
    </row>
    <row r="70" spans="1:24" ht="24.95" customHeight="1" x14ac:dyDescent="0.4">
      <c r="A70" s="146" t="s">
        <v>60</v>
      </c>
      <c r="B70" s="115">
        <v>6.4</v>
      </c>
      <c r="C70" s="116"/>
      <c r="D70" s="117">
        <v>33000</v>
      </c>
      <c r="E70" s="99"/>
      <c r="F70" s="154">
        <v>51</v>
      </c>
      <c r="G70" s="120">
        <v>1.9</v>
      </c>
      <c r="H70" s="98">
        <v>8000</v>
      </c>
      <c r="I70" s="156">
        <v>16</v>
      </c>
      <c r="J70" s="120">
        <v>1.6</v>
      </c>
      <c r="K70" s="98">
        <v>12000</v>
      </c>
      <c r="L70" s="160">
        <v>14</v>
      </c>
      <c r="M70" s="119">
        <v>6.4</v>
      </c>
      <c r="N70" s="116"/>
      <c r="O70" s="117">
        <v>33000</v>
      </c>
      <c r="P70" s="99"/>
      <c r="Q70" s="169">
        <v>54</v>
      </c>
      <c r="R70" s="120">
        <v>1.9</v>
      </c>
      <c r="S70" s="98">
        <v>8000</v>
      </c>
      <c r="T70" s="165">
        <v>19</v>
      </c>
      <c r="U70" s="120">
        <v>1.6</v>
      </c>
      <c r="V70" s="98">
        <v>12000</v>
      </c>
      <c r="W70" s="167">
        <v>16</v>
      </c>
      <c r="X70" t="s">
        <v>283</v>
      </c>
    </row>
    <row r="71" spans="1:24" ht="24.95" customHeight="1" x14ac:dyDescent="0.4">
      <c r="A71" s="151" t="s">
        <v>61</v>
      </c>
      <c r="B71" s="128">
        <v>7.49</v>
      </c>
      <c r="C71" s="129"/>
      <c r="D71" s="130">
        <v>29300</v>
      </c>
      <c r="E71" s="131"/>
      <c r="F71" s="155">
        <v>54</v>
      </c>
      <c r="G71" s="120">
        <v>1.93</v>
      </c>
      <c r="H71" s="98">
        <v>7600</v>
      </c>
      <c r="I71" s="156">
        <v>19</v>
      </c>
      <c r="J71" s="120">
        <v>1.93</v>
      </c>
      <c r="K71" s="98">
        <v>9200</v>
      </c>
      <c r="L71" s="161">
        <v>16</v>
      </c>
      <c r="M71" s="136">
        <v>7.51</v>
      </c>
      <c r="N71" s="129"/>
      <c r="O71" s="137">
        <v>29500</v>
      </c>
      <c r="P71" s="131"/>
      <c r="Q71" s="172">
        <v>58</v>
      </c>
      <c r="R71" s="124">
        <v>2.0099999999999998</v>
      </c>
      <c r="S71" s="122">
        <v>7900</v>
      </c>
      <c r="T71" s="164">
        <v>19</v>
      </c>
      <c r="U71" s="124">
        <v>1.99</v>
      </c>
      <c r="V71" s="122">
        <v>9500</v>
      </c>
      <c r="W71" s="168">
        <v>16</v>
      </c>
      <c r="X71" t="s">
        <v>302</v>
      </c>
    </row>
    <row r="72" spans="1:24" ht="24.95" customHeight="1" x14ac:dyDescent="0.4">
      <c r="A72" s="152" t="s">
        <v>62</v>
      </c>
      <c r="B72" s="138">
        <v>6.7</v>
      </c>
      <c r="C72" s="139">
        <v>22.17</v>
      </c>
      <c r="D72" s="140">
        <v>19946</v>
      </c>
      <c r="E72" s="100">
        <v>11071</v>
      </c>
      <c r="F72" s="157"/>
      <c r="G72" s="141">
        <v>2.0099999999999998</v>
      </c>
      <c r="H72" s="142">
        <v>9051</v>
      </c>
      <c r="I72" s="158"/>
      <c r="J72" s="141">
        <v>1.48</v>
      </c>
      <c r="K72" s="142">
        <v>10459</v>
      </c>
      <c r="L72" s="163"/>
      <c r="M72" s="143"/>
      <c r="N72" s="140"/>
      <c r="O72" s="140"/>
      <c r="P72" s="100"/>
      <c r="Q72" s="157"/>
      <c r="R72" s="144"/>
      <c r="S72" s="142"/>
      <c r="T72" s="158"/>
      <c r="U72" s="144"/>
      <c r="V72" s="142"/>
      <c r="W72" s="163"/>
    </row>
    <row r="73" spans="1:24" ht="17.100000000000001" customHeight="1" x14ac:dyDescent="0.4">
      <c r="A73" s="11" t="s">
        <v>303</v>
      </c>
      <c r="B73" s="10"/>
      <c r="C73" s="10"/>
      <c r="D73" s="10"/>
      <c r="E73" s="10"/>
      <c r="F73" s="10"/>
      <c r="G73" s="10"/>
      <c r="H73" s="10"/>
      <c r="I73" s="10"/>
      <c r="J73" s="10"/>
      <c r="K73" s="10"/>
      <c r="L73" s="173"/>
      <c r="M73" s="10"/>
      <c r="N73" s="239"/>
      <c r="O73" s="10" t="s">
        <v>314</v>
      </c>
      <c r="P73" s="10"/>
      <c r="Q73" s="10"/>
      <c r="R73" s="10"/>
      <c r="S73" s="10"/>
      <c r="T73" s="10"/>
      <c r="U73" s="10"/>
      <c r="V73" s="10"/>
      <c r="W73" s="10"/>
    </row>
    <row r="74" spans="1:24" ht="17.100000000000001" customHeight="1" x14ac:dyDescent="0.4">
      <c r="A74" s="2"/>
    </row>
    <row r="75" spans="1:24" ht="17.100000000000001" customHeight="1" x14ac:dyDescent="0.4"/>
    <row r="76" spans="1:24" ht="17.100000000000001" customHeight="1" x14ac:dyDescent="0.4"/>
  </sheetData>
  <mergeCells count="17">
    <mergeCell ref="U6:W6"/>
    <mergeCell ref="B6:F6"/>
    <mergeCell ref="G6:I6"/>
    <mergeCell ref="J6:L6"/>
    <mergeCell ref="M6:Q6"/>
    <mergeCell ref="R6:T6"/>
    <mergeCell ref="M4:W4"/>
    <mergeCell ref="R5:T5"/>
    <mergeCell ref="U5:W5"/>
    <mergeCell ref="A1:V1"/>
    <mergeCell ref="B3:C3"/>
    <mergeCell ref="D3:K3"/>
    <mergeCell ref="B4:L4"/>
    <mergeCell ref="G5:I5"/>
    <mergeCell ref="J5:L5"/>
    <mergeCell ref="B5:F5"/>
    <mergeCell ref="M5:Q5"/>
  </mergeCells>
  <phoneticPr fontId="2"/>
  <printOptions horizontalCentered="1"/>
  <pageMargins left="0.19685039370078741" right="0.19685039370078741" top="0.74803149606299213" bottom="0.55118110236220474" header="0.31496062992125984" footer="0.31496062992125984"/>
  <pageSetup paperSize="8" scale="90" orientation="landscape" r:id="rId1"/>
  <rowBreaks count="1" manualBreakCount="1">
    <brk id="35" max="22" man="1"/>
  </rowBreaks>
  <colBreaks count="1" manualBreakCount="1">
    <brk id="23" max="72" man="1"/>
  </col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W76"/>
  <sheetViews>
    <sheetView view="pageBreakPreview" zoomScale="60" zoomScaleNormal="100" workbookViewId="0">
      <pane xSplit="1" ySplit="8" topLeftCell="B9" activePane="bottomRight" state="frozen"/>
      <selection pane="topRight" activeCell="B1" sqref="B1"/>
      <selection pane="bottomLeft" activeCell="A7" sqref="A7"/>
      <selection pane="bottomRight" sqref="A1:V1"/>
    </sheetView>
  </sheetViews>
  <sheetFormatPr defaultRowHeight="18.75" x14ac:dyDescent="0.4"/>
  <cols>
    <col min="1" max="1" width="11" bestFit="1" customWidth="1"/>
    <col min="2" max="23" width="8.875" customWidth="1"/>
  </cols>
  <sheetData>
    <row r="1" spans="1:23" ht="27.75" customHeight="1" x14ac:dyDescent="0.4">
      <c r="A1" s="810" t="s">
        <v>318</v>
      </c>
      <c r="B1" s="810"/>
      <c r="C1" s="810"/>
      <c r="D1" s="810"/>
      <c r="E1" s="810"/>
      <c r="F1" s="810"/>
      <c r="G1" s="810"/>
      <c r="H1" s="810"/>
      <c r="I1" s="810"/>
      <c r="J1" s="810"/>
      <c r="K1" s="810"/>
      <c r="L1" s="810"/>
      <c r="M1" s="810"/>
      <c r="N1" s="810"/>
      <c r="O1" s="810"/>
      <c r="P1" s="810"/>
      <c r="Q1" s="810"/>
      <c r="R1" s="810"/>
      <c r="S1" s="810"/>
      <c r="T1" s="810"/>
      <c r="U1" s="810"/>
      <c r="V1" s="810"/>
      <c r="W1" s="177"/>
    </row>
    <row r="2" spans="1:23" ht="18" customHeight="1" x14ac:dyDescent="0.4">
      <c r="A2" s="548"/>
      <c r="B2" s="548"/>
      <c r="C2" s="548"/>
      <c r="D2" s="548"/>
      <c r="E2" s="548"/>
      <c r="F2" s="548"/>
      <c r="G2" s="548"/>
      <c r="H2" s="548"/>
      <c r="I2" s="548"/>
      <c r="J2" s="548"/>
      <c r="K2" s="548"/>
      <c r="L2" s="548"/>
      <c r="M2" s="548"/>
      <c r="N2" s="548"/>
      <c r="O2" s="548"/>
      <c r="P2" s="548"/>
      <c r="Q2" s="548"/>
      <c r="R2" s="548"/>
      <c r="S2" s="548"/>
      <c r="T2" s="548"/>
      <c r="U2" s="548"/>
      <c r="V2" s="553" t="s">
        <v>500</v>
      </c>
      <c r="W2" s="548"/>
    </row>
    <row r="3" spans="1:23" ht="15" customHeight="1" x14ac:dyDescent="0.4">
      <c r="A3" s="2"/>
      <c r="B3" s="811"/>
      <c r="C3" s="811"/>
      <c r="D3" s="811"/>
      <c r="E3" s="811"/>
      <c r="F3" s="811"/>
      <c r="G3" s="811"/>
      <c r="H3" s="811"/>
      <c r="I3" s="811"/>
      <c r="J3" s="811"/>
      <c r="K3" s="811"/>
      <c r="L3" s="107"/>
      <c r="N3" s="109"/>
      <c r="P3" s="109"/>
      <c r="Q3" s="109"/>
      <c r="R3" s="109"/>
      <c r="S3" s="109" t="s">
        <v>319</v>
      </c>
      <c r="T3" s="109"/>
      <c r="U3" s="109"/>
      <c r="V3" s="108" t="s">
        <v>514</v>
      </c>
      <c r="W3" s="108"/>
    </row>
    <row r="4" spans="1:23" ht="24.75" customHeight="1" x14ac:dyDescent="0.4">
      <c r="A4" s="96"/>
      <c r="B4" s="812" t="s">
        <v>358</v>
      </c>
      <c r="C4" s="813"/>
      <c r="D4" s="813"/>
      <c r="E4" s="813"/>
      <c r="F4" s="813"/>
      <c r="G4" s="813"/>
      <c r="H4" s="813"/>
      <c r="I4" s="813"/>
      <c r="J4" s="813"/>
      <c r="K4" s="813"/>
      <c r="L4" s="814"/>
      <c r="M4" s="803" t="s">
        <v>357</v>
      </c>
      <c r="N4" s="804"/>
      <c r="O4" s="804"/>
      <c r="P4" s="804"/>
      <c r="Q4" s="804"/>
      <c r="R4" s="804"/>
      <c r="S4" s="804"/>
      <c r="T4" s="804"/>
      <c r="U4" s="804"/>
      <c r="V4" s="804"/>
      <c r="W4" s="805"/>
    </row>
    <row r="5" spans="1:23" ht="18.75" customHeight="1" x14ac:dyDescent="0.4">
      <c r="A5" s="97"/>
      <c r="B5" s="806" t="s">
        <v>66</v>
      </c>
      <c r="C5" s="807"/>
      <c r="D5" s="807"/>
      <c r="E5" s="807"/>
      <c r="F5" s="808"/>
      <c r="G5" s="806" t="s">
        <v>267</v>
      </c>
      <c r="H5" s="807"/>
      <c r="I5" s="808"/>
      <c r="J5" s="806" t="s">
        <v>268</v>
      </c>
      <c r="K5" s="807"/>
      <c r="L5" s="809"/>
      <c r="M5" s="815" t="s">
        <v>66</v>
      </c>
      <c r="N5" s="807"/>
      <c r="O5" s="807"/>
      <c r="P5" s="807"/>
      <c r="Q5" s="808"/>
      <c r="R5" s="806" t="s">
        <v>267</v>
      </c>
      <c r="S5" s="807"/>
      <c r="T5" s="808"/>
      <c r="U5" s="806" t="s">
        <v>268</v>
      </c>
      <c r="V5" s="807"/>
      <c r="W5" s="809"/>
    </row>
    <row r="6" spans="1:23" ht="22.5" customHeight="1" x14ac:dyDescent="0.4">
      <c r="A6" s="97"/>
      <c r="B6" s="816" t="s">
        <v>311</v>
      </c>
      <c r="C6" s="817"/>
      <c r="D6" s="817"/>
      <c r="E6" s="817"/>
      <c r="F6" s="819"/>
      <c r="G6" s="816" t="s">
        <v>311</v>
      </c>
      <c r="H6" s="817"/>
      <c r="I6" s="819"/>
      <c r="J6" s="816" t="s">
        <v>312</v>
      </c>
      <c r="K6" s="817"/>
      <c r="L6" s="818"/>
      <c r="M6" s="820" t="s">
        <v>313</v>
      </c>
      <c r="N6" s="817"/>
      <c r="O6" s="817"/>
      <c r="P6" s="817"/>
      <c r="Q6" s="819"/>
      <c r="R6" s="816" t="s">
        <v>313</v>
      </c>
      <c r="S6" s="817"/>
      <c r="T6" s="819"/>
      <c r="U6" s="816" t="s">
        <v>312</v>
      </c>
      <c r="V6" s="817"/>
      <c r="W6" s="818"/>
    </row>
    <row r="7" spans="1:23" ht="51" customHeight="1" x14ac:dyDescent="0.4">
      <c r="A7" s="97"/>
      <c r="B7" s="110" t="s">
        <v>67</v>
      </c>
      <c r="C7" s="111" t="s">
        <v>68</v>
      </c>
      <c r="D7" s="111" t="s">
        <v>69</v>
      </c>
      <c r="E7" s="112" t="s">
        <v>70</v>
      </c>
      <c r="F7" s="153" t="s">
        <v>310</v>
      </c>
      <c r="G7" s="110" t="s">
        <v>67</v>
      </c>
      <c r="H7" s="112" t="s">
        <v>269</v>
      </c>
      <c r="I7" s="153" t="s">
        <v>310</v>
      </c>
      <c r="J7" s="110" t="s">
        <v>270</v>
      </c>
      <c r="K7" s="112" t="s">
        <v>269</v>
      </c>
      <c r="L7" s="159" t="s">
        <v>310</v>
      </c>
      <c r="M7" s="113" t="s">
        <v>67</v>
      </c>
      <c r="N7" s="111" t="s">
        <v>68</v>
      </c>
      <c r="O7" s="111" t="s">
        <v>69</v>
      </c>
      <c r="P7" s="112" t="s">
        <v>70</v>
      </c>
      <c r="Q7" s="153" t="s">
        <v>310</v>
      </c>
      <c r="R7" s="110" t="s">
        <v>67</v>
      </c>
      <c r="S7" s="112" t="s">
        <v>269</v>
      </c>
      <c r="T7" s="153" t="s">
        <v>310</v>
      </c>
      <c r="U7" s="110" t="s">
        <v>270</v>
      </c>
      <c r="V7" s="112" t="s">
        <v>269</v>
      </c>
      <c r="W7" s="159" t="s">
        <v>310</v>
      </c>
    </row>
    <row r="8" spans="1:23" ht="19.5" hidden="1" customHeight="1" x14ac:dyDescent="0.4">
      <c r="A8" s="114" t="s">
        <v>88</v>
      </c>
      <c r="B8" s="115" t="s">
        <v>89</v>
      </c>
      <c r="C8" s="116" t="s">
        <v>90</v>
      </c>
      <c r="D8" s="117" t="s">
        <v>91</v>
      </c>
      <c r="E8" s="99" t="s">
        <v>92</v>
      </c>
      <c r="F8" s="154" t="s">
        <v>304</v>
      </c>
      <c r="G8" s="118" t="s">
        <v>266</v>
      </c>
      <c r="H8" s="99" t="s">
        <v>265</v>
      </c>
      <c r="I8" s="154" t="s">
        <v>305</v>
      </c>
      <c r="J8" s="118" t="s">
        <v>264</v>
      </c>
      <c r="K8" s="99" t="s">
        <v>263</v>
      </c>
      <c r="L8" s="160" t="s">
        <v>306</v>
      </c>
      <c r="M8" s="119" t="s">
        <v>271</v>
      </c>
      <c r="N8" s="116" t="s">
        <v>272</v>
      </c>
      <c r="O8" s="117" t="s">
        <v>273</v>
      </c>
      <c r="P8" s="99" t="s">
        <v>274</v>
      </c>
      <c r="Q8" s="154" t="s">
        <v>307</v>
      </c>
      <c r="R8" s="118" t="s">
        <v>275</v>
      </c>
      <c r="S8" s="99" t="s">
        <v>276</v>
      </c>
      <c r="T8" s="154" t="s">
        <v>308</v>
      </c>
      <c r="U8" s="118" t="s">
        <v>277</v>
      </c>
      <c r="V8" s="99" t="s">
        <v>278</v>
      </c>
      <c r="W8" s="161" t="s">
        <v>309</v>
      </c>
    </row>
    <row r="9" spans="1:23" s="510" customFormat="1" ht="24.95" customHeight="1" x14ac:dyDescent="0.4">
      <c r="A9" s="493" t="s">
        <v>0</v>
      </c>
      <c r="B9" s="494">
        <v>7.35</v>
      </c>
      <c r="C9" s="495"/>
      <c r="D9" s="496">
        <v>21800</v>
      </c>
      <c r="E9" s="497"/>
      <c r="F9" s="498">
        <v>54</v>
      </c>
      <c r="G9" s="499">
        <v>2.2000000000000002</v>
      </c>
      <c r="H9" s="500">
        <v>6400</v>
      </c>
      <c r="I9" s="501">
        <v>19</v>
      </c>
      <c r="J9" s="499">
        <v>1.4</v>
      </c>
      <c r="K9" s="500">
        <v>9000</v>
      </c>
      <c r="L9" s="502">
        <v>16</v>
      </c>
      <c r="M9" s="503">
        <v>7.35</v>
      </c>
      <c r="N9" s="495"/>
      <c r="O9" s="504">
        <v>23300</v>
      </c>
      <c r="P9" s="497"/>
      <c r="Q9" s="505">
        <v>58</v>
      </c>
      <c r="R9" s="499">
        <v>2.2000000000000002</v>
      </c>
      <c r="S9" s="506">
        <v>7300</v>
      </c>
      <c r="T9" s="507">
        <v>19</v>
      </c>
      <c r="U9" s="508">
        <v>2</v>
      </c>
      <c r="V9" s="506">
        <v>12000</v>
      </c>
      <c r="W9" s="509">
        <v>16</v>
      </c>
    </row>
    <row r="10" spans="1:23" ht="24.95" customHeight="1" x14ac:dyDescent="0.4">
      <c r="A10" s="146" t="s">
        <v>1</v>
      </c>
      <c r="B10" s="115">
        <v>6.1</v>
      </c>
      <c r="C10" s="116">
        <v>30</v>
      </c>
      <c r="D10" s="117">
        <v>9000</v>
      </c>
      <c r="E10" s="99">
        <v>17500</v>
      </c>
      <c r="F10" s="154">
        <v>52</v>
      </c>
      <c r="G10" s="120">
        <v>2</v>
      </c>
      <c r="H10" s="98">
        <v>10800</v>
      </c>
      <c r="I10" s="156">
        <v>17</v>
      </c>
      <c r="J10" s="120">
        <v>1.1000000000000001</v>
      </c>
      <c r="K10" s="98">
        <v>7800</v>
      </c>
      <c r="L10" s="160">
        <v>16</v>
      </c>
      <c r="M10" s="123">
        <v>6.8</v>
      </c>
      <c r="N10" s="237"/>
      <c r="O10" s="121">
        <v>25000</v>
      </c>
      <c r="P10" s="238"/>
      <c r="Q10" s="170">
        <v>58</v>
      </c>
      <c r="R10" s="120">
        <v>2</v>
      </c>
      <c r="S10" s="98">
        <v>10800</v>
      </c>
      <c r="T10" s="165">
        <v>19</v>
      </c>
      <c r="U10" s="124">
        <v>1.4</v>
      </c>
      <c r="V10" s="122">
        <v>10000</v>
      </c>
      <c r="W10" s="166">
        <v>16</v>
      </c>
    </row>
    <row r="11" spans="1:23" s="510" customFormat="1" ht="24.95" customHeight="1" x14ac:dyDescent="0.4">
      <c r="A11" s="511" t="s">
        <v>2</v>
      </c>
      <c r="B11" s="494">
        <v>7.45</v>
      </c>
      <c r="C11" s="495"/>
      <c r="D11" s="496">
        <v>28000</v>
      </c>
      <c r="E11" s="497"/>
      <c r="F11" s="498">
        <v>54</v>
      </c>
      <c r="G11" s="499">
        <v>2.5</v>
      </c>
      <c r="H11" s="500">
        <v>9000</v>
      </c>
      <c r="I11" s="501">
        <v>19</v>
      </c>
      <c r="J11" s="499">
        <v>1.3</v>
      </c>
      <c r="K11" s="500">
        <v>13000</v>
      </c>
      <c r="L11" s="502">
        <v>16</v>
      </c>
      <c r="M11" s="503">
        <v>7.45</v>
      </c>
      <c r="N11" s="495"/>
      <c r="O11" s="496">
        <v>28000</v>
      </c>
      <c r="P11" s="497"/>
      <c r="Q11" s="505">
        <v>58</v>
      </c>
      <c r="R11" s="499">
        <v>2.5</v>
      </c>
      <c r="S11" s="500">
        <v>9000</v>
      </c>
      <c r="T11" s="501">
        <v>19</v>
      </c>
      <c r="U11" s="499">
        <v>1.3</v>
      </c>
      <c r="V11" s="500">
        <v>13000</v>
      </c>
      <c r="W11" s="512">
        <v>16</v>
      </c>
    </row>
    <row r="12" spans="1:23" ht="24.95" customHeight="1" x14ac:dyDescent="0.4">
      <c r="A12" s="146" t="s">
        <v>3</v>
      </c>
      <c r="B12" s="115">
        <v>6.1</v>
      </c>
      <c r="C12" s="116">
        <v>32</v>
      </c>
      <c r="D12" s="117">
        <v>11000</v>
      </c>
      <c r="E12" s="99">
        <v>17000</v>
      </c>
      <c r="F12" s="154">
        <v>52</v>
      </c>
      <c r="G12" s="120">
        <v>2.2000000000000002</v>
      </c>
      <c r="H12" s="98">
        <v>9000</v>
      </c>
      <c r="I12" s="156">
        <v>17</v>
      </c>
      <c r="J12" s="120">
        <v>1.4</v>
      </c>
      <c r="K12" s="98">
        <v>7000</v>
      </c>
      <c r="L12" s="160">
        <v>16</v>
      </c>
      <c r="M12" s="119">
        <v>6.1</v>
      </c>
      <c r="N12" s="116">
        <v>32</v>
      </c>
      <c r="O12" s="117">
        <v>11000</v>
      </c>
      <c r="P12" s="99">
        <v>17000</v>
      </c>
      <c r="Q12" s="169">
        <v>58</v>
      </c>
      <c r="R12" s="120">
        <v>2.2000000000000002</v>
      </c>
      <c r="S12" s="98">
        <v>9000</v>
      </c>
      <c r="T12" s="165">
        <v>19</v>
      </c>
      <c r="U12" s="120">
        <v>1.4</v>
      </c>
      <c r="V12" s="98">
        <v>7000</v>
      </c>
      <c r="W12" s="162">
        <v>16</v>
      </c>
    </row>
    <row r="13" spans="1:23" s="510" customFormat="1" ht="24.95" customHeight="1" x14ac:dyDescent="0.4">
      <c r="A13" s="511" t="s">
        <v>4</v>
      </c>
      <c r="B13" s="494">
        <v>5.6</v>
      </c>
      <c r="C13" s="495">
        <v>40</v>
      </c>
      <c r="D13" s="496">
        <v>8500</v>
      </c>
      <c r="E13" s="497">
        <v>17500</v>
      </c>
      <c r="F13" s="498">
        <v>41</v>
      </c>
      <c r="G13" s="499">
        <v>1.8</v>
      </c>
      <c r="H13" s="500">
        <v>5000</v>
      </c>
      <c r="I13" s="501">
        <v>12</v>
      </c>
      <c r="J13" s="499">
        <v>1</v>
      </c>
      <c r="K13" s="500">
        <v>7000</v>
      </c>
      <c r="L13" s="502">
        <v>8</v>
      </c>
      <c r="M13" s="503">
        <v>5.6</v>
      </c>
      <c r="N13" s="513">
        <v>30</v>
      </c>
      <c r="O13" s="504">
        <v>10500</v>
      </c>
      <c r="P13" s="497">
        <v>17500</v>
      </c>
      <c r="Q13" s="505">
        <v>54</v>
      </c>
      <c r="R13" s="508">
        <v>2</v>
      </c>
      <c r="S13" s="506">
        <v>8500</v>
      </c>
      <c r="T13" s="514">
        <v>19</v>
      </c>
      <c r="U13" s="508">
        <v>1.2</v>
      </c>
      <c r="V13" s="506">
        <v>9500</v>
      </c>
      <c r="W13" s="515">
        <v>16</v>
      </c>
    </row>
    <row r="14" spans="1:23" ht="24.95" customHeight="1" x14ac:dyDescent="0.4">
      <c r="A14" s="146" t="s">
        <v>5</v>
      </c>
      <c r="B14" s="115">
        <v>7.2</v>
      </c>
      <c r="C14" s="116">
        <v>27</v>
      </c>
      <c r="D14" s="117">
        <v>10500</v>
      </c>
      <c r="E14" s="99">
        <v>16000</v>
      </c>
      <c r="F14" s="154">
        <v>54</v>
      </c>
      <c r="G14" s="120">
        <v>2.6</v>
      </c>
      <c r="H14" s="98">
        <v>11000</v>
      </c>
      <c r="I14" s="156">
        <v>19</v>
      </c>
      <c r="J14" s="120">
        <v>0.97</v>
      </c>
      <c r="K14" s="98">
        <v>6700</v>
      </c>
      <c r="L14" s="160">
        <v>16</v>
      </c>
      <c r="M14" s="119">
        <v>7.2</v>
      </c>
      <c r="N14" s="125">
        <v>15</v>
      </c>
      <c r="O14" s="121">
        <v>14300</v>
      </c>
      <c r="P14" s="99">
        <v>16000</v>
      </c>
      <c r="Q14" s="169">
        <v>58</v>
      </c>
      <c r="R14" s="120">
        <v>2.6</v>
      </c>
      <c r="S14" s="98">
        <v>11000</v>
      </c>
      <c r="T14" s="156">
        <v>19</v>
      </c>
      <c r="U14" s="124">
        <v>1.5</v>
      </c>
      <c r="V14" s="122">
        <v>11000</v>
      </c>
      <c r="W14" s="162">
        <v>16</v>
      </c>
    </row>
    <row r="15" spans="1:23" s="510" customFormat="1" ht="24.95" customHeight="1" x14ac:dyDescent="0.4">
      <c r="A15" s="511" t="s">
        <v>6</v>
      </c>
      <c r="B15" s="494">
        <v>6.8</v>
      </c>
      <c r="C15" s="495">
        <v>10</v>
      </c>
      <c r="D15" s="496">
        <v>17000</v>
      </c>
      <c r="E15" s="497">
        <v>5000</v>
      </c>
      <c r="F15" s="498">
        <v>52</v>
      </c>
      <c r="G15" s="499">
        <v>2.2999999999999998</v>
      </c>
      <c r="H15" s="500">
        <v>8000</v>
      </c>
      <c r="I15" s="501">
        <v>17</v>
      </c>
      <c r="J15" s="499">
        <v>1.5</v>
      </c>
      <c r="K15" s="500">
        <v>13000</v>
      </c>
      <c r="L15" s="502">
        <v>16</v>
      </c>
      <c r="M15" s="503">
        <v>6.8</v>
      </c>
      <c r="N15" s="495">
        <v>10</v>
      </c>
      <c r="O15" s="496">
        <v>17000</v>
      </c>
      <c r="P15" s="497">
        <v>5000</v>
      </c>
      <c r="Q15" s="505">
        <v>58</v>
      </c>
      <c r="R15" s="499">
        <v>2.2999999999999998</v>
      </c>
      <c r="S15" s="500">
        <v>8000</v>
      </c>
      <c r="T15" s="514">
        <v>19</v>
      </c>
      <c r="U15" s="499">
        <v>1.5</v>
      </c>
      <c r="V15" s="500">
        <v>13000</v>
      </c>
      <c r="W15" s="512">
        <v>16</v>
      </c>
    </row>
    <row r="16" spans="1:23" ht="24.95" customHeight="1" x14ac:dyDescent="0.4">
      <c r="A16" s="146" t="s">
        <v>7</v>
      </c>
      <c r="B16" s="115">
        <v>7.5</v>
      </c>
      <c r="C16" s="116">
        <v>9</v>
      </c>
      <c r="D16" s="117">
        <v>9000</v>
      </c>
      <c r="E16" s="99">
        <v>12000</v>
      </c>
      <c r="F16" s="154">
        <v>53</v>
      </c>
      <c r="G16" s="120">
        <v>2.2999999999999998</v>
      </c>
      <c r="H16" s="98">
        <v>7000</v>
      </c>
      <c r="I16" s="156">
        <v>16</v>
      </c>
      <c r="J16" s="120">
        <v>2.4</v>
      </c>
      <c r="K16" s="98">
        <v>11000</v>
      </c>
      <c r="L16" s="160">
        <v>14</v>
      </c>
      <c r="M16" s="119">
        <v>7.5</v>
      </c>
      <c r="N16" s="237"/>
      <c r="O16" s="121">
        <v>21000</v>
      </c>
      <c r="P16" s="238"/>
      <c r="Q16" s="169">
        <v>56</v>
      </c>
      <c r="R16" s="120">
        <v>2.2999999999999998</v>
      </c>
      <c r="S16" s="122">
        <v>9500</v>
      </c>
      <c r="T16" s="165">
        <v>19</v>
      </c>
      <c r="U16" s="120">
        <v>2.4</v>
      </c>
      <c r="V16" s="98">
        <v>11000</v>
      </c>
      <c r="W16" s="167">
        <v>16</v>
      </c>
    </row>
    <row r="17" spans="1:23" s="510" customFormat="1" ht="24.95" customHeight="1" x14ac:dyDescent="0.4">
      <c r="A17" s="511" t="s">
        <v>8</v>
      </c>
      <c r="B17" s="494">
        <v>6.9</v>
      </c>
      <c r="C17" s="495">
        <v>20</v>
      </c>
      <c r="D17" s="496">
        <v>19500</v>
      </c>
      <c r="E17" s="497">
        <v>16000</v>
      </c>
      <c r="F17" s="498">
        <v>54</v>
      </c>
      <c r="G17" s="499">
        <v>2.9</v>
      </c>
      <c r="H17" s="500">
        <v>9900</v>
      </c>
      <c r="I17" s="501">
        <v>19</v>
      </c>
      <c r="J17" s="499">
        <v>2.7</v>
      </c>
      <c r="K17" s="500">
        <v>12400</v>
      </c>
      <c r="L17" s="502">
        <v>16</v>
      </c>
      <c r="M17" s="503">
        <v>6.9</v>
      </c>
      <c r="N17" s="495">
        <v>20</v>
      </c>
      <c r="O17" s="496">
        <v>19500</v>
      </c>
      <c r="P17" s="497">
        <v>16000</v>
      </c>
      <c r="Q17" s="505">
        <v>61</v>
      </c>
      <c r="R17" s="499">
        <v>2.9</v>
      </c>
      <c r="S17" s="500">
        <v>9900</v>
      </c>
      <c r="T17" s="501">
        <v>19</v>
      </c>
      <c r="U17" s="499">
        <v>2.7</v>
      </c>
      <c r="V17" s="500">
        <v>12400</v>
      </c>
      <c r="W17" s="512">
        <v>16</v>
      </c>
    </row>
    <row r="18" spans="1:23" ht="24.95" customHeight="1" x14ac:dyDescent="0.4">
      <c r="A18" s="146" t="s">
        <v>9</v>
      </c>
      <c r="B18" s="115">
        <v>7.3</v>
      </c>
      <c r="C18" s="116">
        <v>15</v>
      </c>
      <c r="D18" s="117">
        <v>22200</v>
      </c>
      <c r="E18" s="99">
        <v>7200</v>
      </c>
      <c r="F18" s="154">
        <v>54</v>
      </c>
      <c r="G18" s="120">
        <v>2.4</v>
      </c>
      <c r="H18" s="98">
        <v>12000</v>
      </c>
      <c r="I18" s="156">
        <v>19</v>
      </c>
      <c r="J18" s="120">
        <v>2</v>
      </c>
      <c r="K18" s="98">
        <v>13200</v>
      </c>
      <c r="L18" s="160">
        <v>16</v>
      </c>
      <c r="M18" s="119">
        <v>7.3</v>
      </c>
      <c r="N18" s="237"/>
      <c r="O18" s="121">
        <v>22800</v>
      </c>
      <c r="P18" s="238"/>
      <c r="Q18" s="170">
        <v>58</v>
      </c>
      <c r="R18" s="120">
        <v>2.4</v>
      </c>
      <c r="S18" s="98">
        <v>12000</v>
      </c>
      <c r="T18" s="156">
        <v>19</v>
      </c>
      <c r="U18" s="120">
        <v>2</v>
      </c>
      <c r="V18" s="98">
        <v>13200</v>
      </c>
      <c r="W18" s="162">
        <v>16</v>
      </c>
    </row>
    <row r="19" spans="1:23" s="510" customFormat="1" ht="24.95" customHeight="1" x14ac:dyDescent="0.4">
      <c r="A19" s="511" t="s">
        <v>10</v>
      </c>
      <c r="B19" s="494">
        <v>6.9</v>
      </c>
      <c r="C19" s="495"/>
      <c r="D19" s="496">
        <v>31100</v>
      </c>
      <c r="E19" s="497"/>
      <c r="F19" s="498">
        <v>54</v>
      </c>
      <c r="G19" s="499">
        <v>2</v>
      </c>
      <c r="H19" s="500">
        <v>12000</v>
      </c>
      <c r="I19" s="501">
        <v>19</v>
      </c>
      <c r="J19" s="499">
        <v>1.4</v>
      </c>
      <c r="K19" s="500">
        <v>11000</v>
      </c>
      <c r="L19" s="502">
        <v>16</v>
      </c>
      <c r="M19" s="516">
        <v>6.8</v>
      </c>
      <c r="N19" s="495"/>
      <c r="O19" s="504">
        <v>31900</v>
      </c>
      <c r="P19" s="497"/>
      <c r="Q19" s="505">
        <v>58</v>
      </c>
      <c r="R19" s="508">
        <v>2.0499999999999998</v>
      </c>
      <c r="S19" s="506">
        <v>12200</v>
      </c>
      <c r="T19" s="501">
        <v>19</v>
      </c>
      <c r="U19" s="508">
        <v>1.5</v>
      </c>
      <c r="V19" s="506">
        <v>11700</v>
      </c>
      <c r="W19" s="512">
        <v>16</v>
      </c>
    </row>
    <row r="20" spans="1:23" ht="24.95" customHeight="1" x14ac:dyDescent="0.4">
      <c r="A20" s="146" t="s">
        <v>11</v>
      </c>
      <c r="B20" s="115">
        <v>6.6</v>
      </c>
      <c r="C20" s="116">
        <v>20</v>
      </c>
      <c r="D20" s="117">
        <v>14000</v>
      </c>
      <c r="E20" s="99">
        <v>10000</v>
      </c>
      <c r="F20" s="154">
        <v>52</v>
      </c>
      <c r="G20" s="120">
        <v>2.5</v>
      </c>
      <c r="H20" s="98">
        <v>8000</v>
      </c>
      <c r="I20" s="156">
        <v>17</v>
      </c>
      <c r="J20" s="120">
        <v>1.3</v>
      </c>
      <c r="K20" s="98">
        <v>10000</v>
      </c>
      <c r="L20" s="160">
        <v>16</v>
      </c>
      <c r="M20" s="119">
        <v>6.6</v>
      </c>
      <c r="N20" s="116">
        <v>20</v>
      </c>
      <c r="O20" s="117">
        <v>14000</v>
      </c>
      <c r="P20" s="99">
        <v>10000</v>
      </c>
      <c r="Q20" s="154">
        <v>52</v>
      </c>
      <c r="R20" s="120">
        <v>2.5</v>
      </c>
      <c r="S20" s="98">
        <v>8000</v>
      </c>
      <c r="T20" s="156">
        <v>17</v>
      </c>
      <c r="U20" s="120">
        <v>1.3</v>
      </c>
      <c r="V20" s="98">
        <v>10000</v>
      </c>
      <c r="W20" s="162">
        <v>16</v>
      </c>
    </row>
    <row r="21" spans="1:23" s="510" customFormat="1" ht="24.95" customHeight="1" x14ac:dyDescent="0.4">
      <c r="A21" s="511" t="s">
        <v>12</v>
      </c>
      <c r="B21" s="494">
        <v>5.9</v>
      </c>
      <c r="C21" s="495">
        <v>39</v>
      </c>
      <c r="D21" s="496">
        <v>9500</v>
      </c>
      <c r="E21" s="497">
        <v>19000</v>
      </c>
      <c r="F21" s="498">
        <v>52</v>
      </c>
      <c r="G21" s="499">
        <v>2.6</v>
      </c>
      <c r="H21" s="500">
        <v>9000</v>
      </c>
      <c r="I21" s="501">
        <v>17</v>
      </c>
      <c r="J21" s="499">
        <v>1.4</v>
      </c>
      <c r="K21" s="500">
        <v>8500</v>
      </c>
      <c r="L21" s="502">
        <v>16</v>
      </c>
      <c r="M21" s="517">
        <v>6.4</v>
      </c>
      <c r="N21" s="513">
        <v>26</v>
      </c>
      <c r="O21" s="504">
        <v>10500</v>
      </c>
      <c r="P21" s="497">
        <v>19000</v>
      </c>
      <c r="Q21" s="505">
        <v>58</v>
      </c>
      <c r="R21" s="499">
        <v>2.6</v>
      </c>
      <c r="S21" s="506">
        <v>9500</v>
      </c>
      <c r="T21" s="514">
        <v>19</v>
      </c>
      <c r="U21" s="499">
        <v>1.4</v>
      </c>
      <c r="V21" s="500">
        <v>8500</v>
      </c>
      <c r="W21" s="512">
        <v>16</v>
      </c>
    </row>
    <row r="22" spans="1:23" ht="24.95" customHeight="1" x14ac:dyDescent="0.4">
      <c r="A22" s="147" t="s">
        <v>13</v>
      </c>
      <c r="B22" s="115">
        <v>7</v>
      </c>
      <c r="C22" s="116"/>
      <c r="D22" s="117">
        <v>14000</v>
      </c>
      <c r="E22" s="99"/>
      <c r="F22" s="154">
        <v>52</v>
      </c>
      <c r="G22" s="120">
        <v>2</v>
      </c>
      <c r="H22" s="98">
        <v>10800</v>
      </c>
      <c r="I22" s="156">
        <v>17</v>
      </c>
      <c r="J22" s="120">
        <v>1.92</v>
      </c>
      <c r="K22" s="98">
        <v>15000</v>
      </c>
      <c r="L22" s="160">
        <v>16</v>
      </c>
      <c r="M22" s="119">
        <v>7</v>
      </c>
      <c r="N22" s="116"/>
      <c r="O22" s="121">
        <v>16000</v>
      </c>
      <c r="P22" s="99"/>
      <c r="Q22" s="169">
        <v>58</v>
      </c>
      <c r="R22" s="124">
        <v>2.2999999999999998</v>
      </c>
      <c r="S22" s="122">
        <v>13000</v>
      </c>
      <c r="T22" s="165">
        <v>19</v>
      </c>
      <c r="U22" s="176">
        <v>1.7</v>
      </c>
      <c r="V22" s="127">
        <v>14000</v>
      </c>
      <c r="W22" s="162">
        <v>16</v>
      </c>
    </row>
    <row r="23" spans="1:23" s="510" customFormat="1" ht="24.95" customHeight="1" x14ac:dyDescent="0.4">
      <c r="A23" s="511" t="s">
        <v>14</v>
      </c>
      <c r="B23" s="494">
        <v>6.3</v>
      </c>
      <c r="C23" s="495">
        <v>35</v>
      </c>
      <c r="D23" s="496">
        <v>12000</v>
      </c>
      <c r="E23" s="497">
        <v>17000</v>
      </c>
      <c r="F23" s="498">
        <v>52</v>
      </c>
      <c r="G23" s="499">
        <v>2.7</v>
      </c>
      <c r="H23" s="500">
        <v>9000</v>
      </c>
      <c r="I23" s="501">
        <v>17</v>
      </c>
      <c r="J23" s="499">
        <v>1.2</v>
      </c>
      <c r="K23" s="500">
        <v>9000</v>
      </c>
      <c r="L23" s="502">
        <v>16</v>
      </c>
      <c r="M23" s="503">
        <v>6.3</v>
      </c>
      <c r="N23" s="495">
        <v>35</v>
      </c>
      <c r="O23" s="496">
        <v>12000</v>
      </c>
      <c r="P23" s="497">
        <v>17000</v>
      </c>
      <c r="Q23" s="505">
        <v>58</v>
      </c>
      <c r="R23" s="499">
        <v>2.7</v>
      </c>
      <c r="S23" s="500">
        <v>9000</v>
      </c>
      <c r="T23" s="514">
        <v>19</v>
      </c>
      <c r="U23" s="499">
        <v>1.2</v>
      </c>
      <c r="V23" s="500">
        <v>9000</v>
      </c>
      <c r="W23" s="512">
        <v>16</v>
      </c>
    </row>
    <row r="24" spans="1:23" ht="24.95" customHeight="1" x14ac:dyDescent="0.4">
      <c r="A24" s="146" t="s">
        <v>15</v>
      </c>
      <c r="B24" s="115">
        <v>6.8</v>
      </c>
      <c r="C24" s="116">
        <v>30</v>
      </c>
      <c r="D24" s="117">
        <v>10000</v>
      </c>
      <c r="E24" s="99">
        <v>15000</v>
      </c>
      <c r="F24" s="154">
        <v>52</v>
      </c>
      <c r="G24" s="120">
        <v>1.5</v>
      </c>
      <c r="H24" s="98">
        <v>8000</v>
      </c>
      <c r="I24" s="156">
        <v>17</v>
      </c>
      <c r="J24" s="120">
        <v>1</v>
      </c>
      <c r="K24" s="98">
        <v>9000</v>
      </c>
      <c r="L24" s="160">
        <v>16</v>
      </c>
      <c r="M24" s="119">
        <v>6.8</v>
      </c>
      <c r="N24" s="237"/>
      <c r="O24" s="121">
        <v>27000</v>
      </c>
      <c r="P24" s="238"/>
      <c r="Q24" s="170">
        <v>58</v>
      </c>
      <c r="R24" s="124">
        <v>1.9</v>
      </c>
      <c r="S24" s="122">
        <v>10000</v>
      </c>
      <c r="T24" s="165">
        <v>19</v>
      </c>
      <c r="U24" s="124">
        <v>1.5</v>
      </c>
      <c r="V24" s="122">
        <v>12000</v>
      </c>
      <c r="W24" s="166">
        <v>16</v>
      </c>
    </row>
    <row r="25" spans="1:23" s="510" customFormat="1" ht="24.95" customHeight="1" x14ac:dyDescent="0.4">
      <c r="A25" s="511" t="s">
        <v>16</v>
      </c>
      <c r="B25" s="494">
        <v>7.7</v>
      </c>
      <c r="C25" s="495"/>
      <c r="D25" s="496">
        <v>23800</v>
      </c>
      <c r="E25" s="497"/>
      <c r="F25" s="498">
        <v>52</v>
      </c>
      <c r="G25" s="499">
        <v>1.8</v>
      </c>
      <c r="H25" s="500">
        <v>6000</v>
      </c>
      <c r="I25" s="501">
        <v>17</v>
      </c>
      <c r="J25" s="499">
        <v>1.5</v>
      </c>
      <c r="K25" s="500">
        <v>6400</v>
      </c>
      <c r="L25" s="502">
        <v>16</v>
      </c>
      <c r="M25" s="503">
        <v>7.7</v>
      </c>
      <c r="N25" s="495"/>
      <c r="O25" s="496">
        <v>23800</v>
      </c>
      <c r="P25" s="497"/>
      <c r="Q25" s="505">
        <v>58</v>
      </c>
      <c r="R25" s="499">
        <v>1.8</v>
      </c>
      <c r="S25" s="500">
        <v>6000</v>
      </c>
      <c r="T25" s="514">
        <v>19</v>
      </c>
      <c r="U25" s="499">
        <v>1.5</v>
      </c>
      <c r="V25" s="500">
        <v>6400</v>
      </c>
      <c r="W25" s="512">
        <v>16</v>
      </c>
    </row>
    <row r="26" spans="1:23" ht="24.95" customHeight="1" x14ac:dyDescent="0.4">
      <c r="A26" s="146" t="s">
        <v>17</v>
      </c>
      <c r="B26" s="115">
        <v>8.1999999999999993</v>
      </c>
      <c r="C26" s="116"/>
      <c r="D26" s="117">
        <v>26500</v>
      </c>
      <c r="E26" s="99"/>
      <c r="F26" s="154">
        <v>54</v>
      </c>
      <c r="G26" s="120">
        <v>1.7</v>
      </c>
      <c r="H26" s="98">
        <v>7500</v>
      </c>
      <c r="I26" s="156">
        <v>19</v>
      </c>
      <c r="J26" s="120">
        <v>1.7</v>
      </c>
      <c r="K26" s="98">
        <v>8500</v>
      </c>
      <c r="L26" s="160">
        <v>16</v>
      </c>
      <c r="M26" s="119">
        <v>8.1999999999999993</v>
      </c>
      <c r="N26" s="116"/>
      <c r="O26" s="117">
        <v>26500</v>
      </c>
      <c r="P26" s="99"/>
      <c r="Q26" s="169">
        <v>58</v>
      </c>
      <c r="R26" s="124">
        <v>2.2000000000000002</v>
      </c>
      <c r="S26" s="122">
        <v>9000</v>
      </c>
      <c r="T26" s="164">
        <v>19</v>
      </c>
      <c r="U26" s="124">
        <v>1.9</v>
      </c>
      <c r="V26" s="122">
        <v>9500</v>
      </c>
      <c r="W26" s="166">
        <v>16</v>
      </c>
    </row>
    <row r="27" spans="1:23" s="510" customFormat="1" ht="24.95" customHeight="1" x14ac:dyDescent="0.4">
      <c r="A27" s="511" t="s">
        <v>18</v>
      </c>
      <c r="B27" s="494">
        <v>6.4</v>
      </c>
      <c r="C27" s="495">
        <v>35</v>
      </c>
      <c r="D27" s="496">
        <v>8000</v>
      </c>
      <c r="E27" s="497">
        <v>12000</v>
      </c>
      <c r="F27" s="498">
        <v>52</v>
      </c>
      <c r="G27" s="499">
        <v>1</v>
      </c>
      <c r="H27" s="500">
        <v>3000</v>
      </c>
      <c r="I27" s="501">
        <v>17</v>
      </c>
      <c r="J27" s="499">
        <v>0.9</v>
      </c>
      <c r="K27" s="500">
        <v>9000</v>
      </c>
      <c r="L27" s="502">
        <v>15</v>
      </c>
      <c r="M27" s="503">
        <v>6.4</v>
      </c>
      <c r="N27" s="495">
        <v>35</v>
      </c>
      <c r="O27" s="496">
        <v>8000</v>
      </c>
      <c r="P27" s="497">
        <v>12000</v>
      </c>
      <c r="Q27" s="505">
        <v>58</v>
      </c>
      <c r="R27" s="499">
        <v>1</v>
      </c>
      <c r="S27" s="500">
        <v>3000</v>
      </c>
      <c r="T27" s="514">
        <v>19</v>
      </c>
      <c r="U27" s="499">
        <v>0.9</v>
      </c>
      <c r="V27" s="500">
        <v>9000</v>
      </c>
      <c r="W27" s="515">
        <v>16</v>
      </c>
    </row>
    <row r="28" spans="1:23" ht="24.95" customHeight="1" x14ac:dyDescent="0.4">
      <c r="A28" s="146" t="s">
        <v>19</v>
      </c>
      <c r="B28" s="115">
        <v>6.6</v>
      </c>
      <c r="C28" s="116"/>
      <c r="D28" s="117">
        <v>18000</v>
      </c>
      <c r="E28" s="99"/>
      <c r="F28" s="154">
        <v>52</v>
      </c>
      <c r="G28" s="120">
        <v>1.35</v>
      </c>
      <c r="H28" s="98">
        <v>9000</v>
      </c>
      <c r="I28" s="156">
        <v>17</v>
      </c>
      <c r="J28" s="120">
        <v>1.2</v>
      </c>
      <c r="K28" s="98">
        <v>11500</v>
      </c>
      <c r="L28" s="160">
        <v>16</v>
      </c>
      <c r="M28" s="123">
        <v>8</v>
      </c>
      <c r="N28" s="178"/>
      <c r="O28" s="121">
        <v>20000</v>
      </c>
      <c r="P28" s="179"/>
      <c r="Q28" s="169">
        <v>58</v>
      </c>
      <c r="R28" s="124">
        <v>1.6</v>
      </c>
      <c r="S28" s="122">
        <v>9500</v>
      </c>
      <c r="T28" s="165">
        <v>19</v>
      </c>
      <c r="U28" s="124">
        <v>1.42</v>
      </c>
      <c r="V28" s="122">
        <v>12500</v>
      </c>
      <c r="W28" s="162">
        <v>16</v>
      </c>
    </row>
    <row r="29" spans="1:23" s="510" customFormat="1" ht="24.95" customHeight="1" x14ac:dyDescent="0.4">
      <c r="A29" s="511" t="s">
        <v>20</v>
      </c>
      <c r="B29" s="494">
        <v>6.9</v>
      </c>
      <c r="C29" s="495">
        <v>20</v>
      </c>
      <c r="D29" s="496">
        <v>15000</v>
      </c>
      <c r="E29" s="497">
        <v>6000</v>
      </c>
      <c r="F29" s="498">
        <v>54</v>
      </c>
      <c r="G29" s="499">
        <v>1.9</v>
      </c>
      <c r="H29" s="500">
        <v>6000</v>
      </c>
      <c r="I29" s="501">
        <v>19</v>
      </c>
      <c r="J29" s="499">
        <v>1.2</v>
      </c>
      <c r="K29" s="500">
        <v>11000</v>
      </c>
      <c r="L29" s="502">
        <v>16</v>
      </c>
      <c r="M29" s="517">
        <v>7.4</v>
      </c>
      <c r="N29" s="513">
        <v>10</v>
      </c>
      <c r="O29" s="504">
        <v>20000</v>
      </c>
      <c r="P29" s="518">
        <v>3000</v>
      </c>
      <c r="Q29" s="505">
        <v>58</v>
      </c>
      <c r="R29" s="508">
        <v>2</v>
      </c>
      <c r="S29" s="506">
        <v>8000</v>
      </c>
      <c r="T29" s="501">
        <v>19</v>
      </c>
      <c r="U29" s="508">
        <v>1.4</v>
      </c>
      <c r="V29" s="506">
        <v>12000</v>
      </c>
      <c r="W29" s="512">
        <v>16</v>
      </c>
    </row>
    <row r="30" spans="1:23" ht="24.95" customHeight="1" x14ac:dyDescent="0.4">
      <c r="A30" s="146" t="s">
        <v>21</v>
      </c>
      <c r="B30" s="115">
        <v>7.7</v>
      </c>
      <c r="C30" s="116">
        <v>33</v>
      </c>
      <c r="D30" s="117">
        <v>12000</v>
      </c>
      <c r="E30" s="99">
        <v>14000</v>
      </c>
      <c r="F30" s="154">
        <v>51</v>
      </c>
      <c r="G30" s="120">
        <v>2</v>
      </c>
      <c r="H30" s="98">
        <v>9000</v>
      </c>
      <c r="I30" s="156">
        <v>14</v>
      </c>
      <c r="J30" s="120">
        <v>1.7</v>
      </c>
      <c r="K30" s="98">
        <v>9000</v>
      </c>
      <c r="L30" s="160">
        <v>12</v>
      </c>
      <c r="M30" s="119">
        <v>7.7</v>
      </c>
      <c r="N30" s="116">
        <v>33</v>
      </c>
      <c r="O30" s="117">
        <v>12000</v>
      </c>
      <c r="P30" s="99">
        <v>14000</v>
      </c>
      <c r="Q30" s="169">
        <v>58</v>
      </c>
      <c r="R30" s="120">
        <v>2</v>
      </c>
      <c r="S30" s="98">
        <v>9000</v>
      </c>
      <c r="T30" s="165">
        <v>19</v>
      </c>
      <c r="U30" s="120">
        <v>1.7</v>
      </c>
      <c r="V30" s="98">
        <v>9000</v>
      </c>
      <c r="W30" s="167">
        <v>16</v>
      </c>
    </row>
    <row r="31" spans="1:23" s="510" customFormat="1" ht="24.95" customHeight="1" x14ac:dyDescent="0.4">
      <c r="A31" s="511" t="s">
        <v>22</v>
      </c>
      <c r="B31" s="494">
        <v>7</v>
      </c>
      <c r="C31" s="495">
        <v>34</v>
      </c>
      <c r="D31" s="496">
        <v>9500</v>
      </c>
      <c r="E31" s="497">
        <v>19500</v>
      </c>
      <c r="F31" s="498">
        <v>51</v>
      </c>
      <c r="G31" s="499">
        <v>1.1000000000000001</v>
      </c>
      <c r="H31" s="500">
        <v>10000</v>
      </c>
      <c r="I31" s="501">
        <v>14</v>
      </c>
      <c r="J31" s="499">
        <v>1.36</v>
      </c>
      <c r="K31" s="500">
        <v>11000</v>
      </c>
      <c r="L31" s="502">
        <v>12</v>
      </c>
      <c r="M31" s="503">
        <v>7</v>
      </c>
      <c r="N31" s="513">
        <v>13</v>
      </c>
      <c r="O31" s="504">
        <v>18500</v>
      </c>
      <c r="P31" s="518">
        <v>7000</v>
      </c>
      <c r="Q31" s="505">
        <v>58</v>
      </c>
      <c r="R31" s="508">
        <v>2.1</v>
      </c>
      <c r="S31" s="519">
        <v>9000</v>
      </c>
      <c r="T31" s="507">
        <v>19</v>
      </c>
      <c r="U31" s="508">
        <v>1.5</v>
      </c>
      <c r="V31" s="519">
        <v>10500</v>
      </c>
      <c r="W31" s="509">
        <v>16</v>
      </c>
    </row>
    <row r="32" spans="1:23" ht="24.95" customHeight="1" x14ac:dyDescent="0.4">
      <c r="A32" s="146" t="s">
        <v>23</v>
      </c>
      <c r="B32" s="115">
        <v>6.3</v>
      </c>
      <c r="C32" s="116">
        <v>12</v>
      </c>
      <c r="D32" s="117">
        <v>15600</v>
      </c>
      <c r="E32" s="99">
        <v>18000</v>
      </c>
      <c r="F32" s="154">
        <v>54</v>
      </c>
      <c r="G32" s="120">
        <v>1.8</v>
      </c>
      <c r="H32" s="98">
        <v>7200</v>
      </c>
      <c r="I32" s="156">
        <v>19</v>
      </c>
      <c r="J32" s="120">
        <v>1</v>
      </c>
      <c r="K32" s="98">
        <v>7200</v>
      </c>
      <c r="L32" s="160">
        <v>16</v>
      </c>
      <c r="M32" s="123">
        <v>6.9</v>
      </c>
      <c r="N32" s="116">
        <v>12</v>
      </c>
      <c r="O32" s="121">
        <v>16800</v>
      </c>
      <c r="P32" s="99">
        <v>18000</v>
      </c>
      <c r="Q32" s="169">
        <v>58</v>
      </c>
      <c r="R32" s="124">
        <v>2</v>
      </c>
      <c r="S32" s="98">
        <v>7200</v>
      </c>
      <c r="T32" s="156">
        <v>19</v>
      </c>
      <c r="U32" s="124">
        <v>1.2</v>
      </c>
      <c r="V32" s="98">
        <v>7200</v>
      </c>
      <c r="W32" s="162">
        <v>16</v>
      </c>
    </row>
    <row r="33" spans="1:23" s="510" customFormat="1" ht="24.95" customHeight="1" x14ac:dyDescent="0.4">
      <c r="A33" s="511" t="s">
        <v>24</v>
      </c>
      <c r="B33" s="494">
        <v>7.39</v>
      </c>
      <c r="C33" s="495">
        <v>35</v>
      </c>
      <c r="D33" s="496">
        <v>3000</v>
      </c>
      <c r="E33" s="497">
        <v>13000</v>
      </c>
      <c r="F33" s="498">
        <v>49</v>
      </c>
      <c r="G33" s="499">
        <v>1.36</v>
      </c>
      <c r="H33" s="500">
        <v>11000</v>
      </c>
      <c r="I33" s="501">
        <v>14</v>
      </c>
      <c r="J33" s="499">
        <v>1.36</v>
      </c>
      <c r="K33" s="500">
        <v>11000</v>
      </c>
      <c r="L33" s="502">
        <v>12</v>
      </c>
      <c r="M33" s="516">
        <v>7.36</v>
      </c>
      <c r="N33" s="513">
        <v>25</v>
      </c>
      <c r="O33" s="504">
        <v>11000</v>
      </c>
      <c r="P33" s="518">
        <v>9000</v>
      </c>
      <c r="Q33" s="505">
        <v>57</v>
      </c>
      <c r="R33" s="508">
        <v>1.52</v>
      </c>
      <c r="S33" s="500">
        <v>11000</v>
      </c>
      <c r="T33" s="514">
        <v>19</v>
      </c>
      <c r="U33" s="508">
        <v>1.46</v>
      </c>
      <c r="V33" s="519">
        <v>12000</v>
      </c>
      <c r="W33" s="515">
        <v>14</v>
      </c>
    </row>
    <row r="34" spans="1:23" ht="24.95" customHeight="1" x14ac:dyDescent="0.4">
      <c r="A34" s="147" t="s">
        <v>25</v>
      </c>
      <c r="B34" s="115">
        <v>6.4</v>
      </c>
      <c r="C34" s="116">
        <v>30</v>
      </c>
      <c r="D34" s="117">
        <v>10500</v>
      </c>
      <c r="E34" s="99">
        <v>15900</v>
      </c>
      <c r="F34" s="154">
        <v>50</v>
      </c>
      <c r="G34" s="120">
        <v>1.9</v>
      </c>
      <c r="H34" s="98">
        <v>7200</v>
      </c>
      <c r="I34" s="156">
        <v>13</v>
      </c>
      <c r="J34" s="120">
        <v>1.1000000000000001</v>
      </c>
      <c r="K34" s="98">
        <v>9000</v>
      </c>
      <c r="L34" s="160">
        <v>10</v>
      </c>
      <c r="M34" s="123">
        <v>7.3</v>
      </c>
      <c r="N34" s="237"/>
      <c r="O34" s="121">
        <v>24000</v>
      </c>
      <c r="P34" s="238"/>
      <c r="Q34" s="169">
        <v>58</v>
      </c>
      <c r="R34" s="124">
        <v>2</v>
      </c>
      <c r="S34" s="122">
        <v>9000</v>
      </c>
      <c r="T34" s="165">
        <v>19</v>
      </c>
      <c r="U34" s="124">
        <v>1.5</v>
      </c>
      <c r="V34" s="122">
        <v>10800</v>
      </c>
      <c r="W34" s="167">
        <v>16</v>
      </c>
    </row>
    <row r="35" spans="1:23" s="510" customFormat="1" ht="24.95" customHeight="1" x14ac:dyDescent="0.4">
      <c r="A35" s="511" t="s">
        <v>26</v>
      </c>
      <c r="B35" s="494">
        <v>7</v>
      </c>
      <c r="C35" s="495"/>
      <c r="D35" s="496">
        <v>29000</v>
      </c>
      <c r="E35" s="497"/>
      <c r="F35" s="498">
        <v>51</v>
      </c>
      <c r="G35" s="499">
        <v>2.1</v>
      </c>
      <c r="H35" s="500">
        <v>10000</v>
      </c>
      <c r="I35" s="501">
        <v>14</v>
      </c>
      <c r="J35" s="499">
        <v>2.2000000000000002</v>
      </c>
      <c r="K35" s="500">
        <v>11000</v>
      </c>
      <c r="L35" s="502">
        <v>12</v>
      </c>
      <c r="M35" s="503">
        <v>7</v>
      </c>
      <c r="N35" s="495"/>
      <c r="O35" s="496">
        <v>29000</v>
      </c>
      <c r="P35" s="497"/>
      <c r="Q35" s="505">
        <v>52</v>
      </c>
      <c r="R35" s="499">
        <v>2.1</v>
      </c>
      <c r="S35" s="500">
        <v>10000</v>
      </c>
      <c r="T35" s="514">
        <v>17</v>
      </c>
      <c r="U35" s="499">
        <v>2.2000000000000002</v>
      </c>
      <c r="V35" s="500">
        <v>11000</v>
      </c>
      <c r="W35" s="515">
        <v>16</v>
      </c>
    </row>
    <row r="36" spans="1:23" ht="24.95" customHeight="1" x14ac:dyDescent="0.4">
      <c r="A36" s="147" t="s">
        <v>27</v>
      </c>
      <c r="B36" s="115">
        <v>6.2</v>
      </c>
      <c r="C36" s="116">
        <v>30.5</v>
      </c>
      <c r="D36" s="117">
        <v>8000</v>
      </c>
      <c r="E36" s="99">
        <v>15000</v>
      </c>
      <c r="F36" s="154">
        <v>52</v>
      </c>
      <c r="G36" s="120">
        <v>1.8</v>
      </c>
      <c r="H36" s="98">
        <v>5000</v>
      </c>
      <c r="I36" s="156">
        <v>17</v>
      </c>
      <c r="J36" s="120">
        <v>1</v>
      </c>
      <c r="K36" s="98">
        <v>8000</v>
      </c>
      <c r="L36" s="160">
        <v>16</v>
      </c>
      <c r="M36" s="123">
        <v>7</v>
      </c>
      <c r="N36" s="125">
        <v>29</v>
      </c>
      <c r="O36" s="175">
        <v>7000</v>
      </c>
      <c r="P36" s="126">
        <v>10000</v>
      </c>
      <c r="Q36" s="169">
        <v>54</v>
      </c>
      <c r="R36" s="124">
        <v>3</v>
      </c>
      <c r="S36" s="122">
        <v>6000</v>
      </c>
      <c r="T36" s="165">
        <v>19</v>
      </c>
      <c r="U36" s="124">
        <v>2</v>
      </c>
      <c r="V36" s="122">
        <v>13000</v>
      </c>
      <c r="W36" s="162"/>
    </row>
    <row r="37" spans="1:23" s="510" customFormat="1" ht="24.95" customHeight="1" x14ac:dyDescent="0.4">
      <c r="A37" s="511" t="s">
        <v>28</v>
      </c>
      <c r="B37" s="494">
        <v>6.6</v>
      </c>
      <c r="C37" s="495">
        <v>20</v>
      </c>
      <c r="D37" s="496">
        <v>14000</v>
      </c>
      <c r="E37" s="497">
        <v>23000</v>
      </c>
      <c r="F37" s="498">
        <v>51</v>
      </c>
      <c r="G37" s="499">
        <v>2.6</v>
      </c>
      <c r="H37" s="500">
        <v>11000</v>
      </c>
      <c r="I37" s="501">
        <v>14</v>
      </c>
      <c r="J37" s="499">
        <v>1.4</v>
      </c>
      <c r="K37" s="500">
        <v>10000</v>
      </c>
      <c r="L37" s="502">
        <v>12</v>
      </c>
      <c r="M37" s="517">
        <v>7.3</v>
      </c>
      <c r="N37" s="495"/>
      <c r="O37" s="504">
        <v>28000</v>
      </c>
      <c r="P37" s="497"/>
      <c r="Q37" s="505">
        <v>58</v>
      </c>
      <c r="R37" s="520">
        <v>2.2000000000000002</v>
      </c>
      <c r="S37" s="506">
        <v>13000</v>
      </c>
      <c r="T37" s="514">
        <v>19</v>
      </c>
      <c r="U37" s="508">
        <v>2</v>
      </c>
      <c r="V37" s="500">
        <v>10000</v>
      </c>
      <c r="W37" s="515">
        <v>16</v>
      </c>
    </row>
    <row r="38" spans="1:23" ht="24.95" customHeight="1" x14ac:dyDescent="0.4">
      <c r="A38" s="146" t="s">
        <v>29</v>
      </c>
      <c r="B38" s="115">
        <v>5.9</v>
      </c>
      <c r="C38" s="116">
        <v>33</v>
      </c>
      <c r="D38" s="117">
        <v>11000</v>
      </c>
      <c r="E38" s="99">
        <v>16000</v>
      </c>
      <c r="F38" s="154">
        <v>52</v>
      </c>
      <c r="G38" s="120">
        <v>2.1</v>
      </c>
      <c r="H38" s="98">
        <v>6000</v>
      </c>
      <c r="I38" s="156">
        <v>17</v>
      </c>
      <c r="J38" s="120">
        <v>1</v>
      </c>
      <c r="K38" s="98">
        <v>9600</v>
      </c>
      <c r="L38" s="160">
        <v>16</v>
      </c>
      <c r="M38" s="123">
        <v>6.44</v>
      </c>
      <c r="N38" s="125">
        <v>11</v>
      </c>
      <c r="O38" s="121">
        <v>21800</v>
      </c>
      <c r="P38" s="126">
        <v>6000</v>
      </c>
      <c r="Q38" s="169">
        <v>58</v>
      </c>
      <c r="R38" s="120">
        <v>2.1</v>
      </c>
      <c r="S38" s="122">
        <v>8000</v>
      </c>
      <c r="T38" s="165">
        <v>19</v>
      </c>
      <c r="U38" s="124">
        <v>1.4</v>
      </c>
      <c r="V38" s="122">
        <v>11600</v>
      </c>
      <c r="W38" s="166">
        <v>16</v>
      </c>
    </row>
    <row r="39" spans="1:23" s="510" customFormat="1" ht="24.95" customHeight="1" x14ac:dyDescent="0.4">
      <c r="A39" s="511" t="s">
        <v>30</v>
      </c>
      <c r="B39" s="494">
        <v>7.3</v>
      </c>
      <c r="C39" s="495"/>
      <c r="D39" s="496">
        <v>25100</v>
      </c>
      <c r="E39" s="497"/>
      <c r="F39" s="498">
        <v>54</v>
      </c>
      <c r="G39" s="499">
        <v>1.75</v>
      </c>
      <c r="H39" s="500">
        <v>11000</v>
      </c>
      <c r="I39" s="501">
        <v>19</v>
      </c>
      <c r="J39" s="499">
        <v>1.35</v>
      </c>
      <c r="K39" s="500">
        <v>11000</v>
      </c>
      <c r="L39" s="502">
        <v>16</v>
      </c>
      <c r="M39" s="503">
        <v>7.3</v>
      </c>
      <c r="N39" s="495"/>
      <c r="O39" s="496">
        <v>25100</v>
      </c>
      <c r="P39" s="497"/>
      <c r="Q39" s="505">
        <v>61</v>
      </c>
      <c r="R39" s="499">
        <v>1.75</v>
      </c>
      <c r="S39" s="500">
        <v>11000</v>
      </c>
      <c r="T39" s="501">
        <v>19</v>
      </c>
      <c r="U39" s="499">
        <v>1.35</v>
      </c>
      <c r="V39" s="500">
        <v>11000</v>
      </c>
      <c r="W39" s="512">
        <v>16</v>
      </c>
    </row>
    <row r="40" spans="1:23" ht="24.95" customHeight="1" x14ac:dyDescent="0.4">
      <c r="A40" s="148" t="s">
        <v>31</v>
      </c>
      <c r="B40" s="128">
        <v>6.6</v>
      </c>
      <c r="C40" s="129">
        <v>18</v>
      </c>
      <c r="D40" s="130">
        <v>13000</v>
      </c>
      <c r="E40" s="131">
        <v>20000</v>
      </c>
      <c r="F40" s="155">
        <v>50</v>
      </c>
      <c r="G40" s="120">
        <v>2</v>
      </c>
      <c r="H40" s="98">
        <v>6000</v>
      </c>
      <c r="I40" s="156">
        <v>13</v>
      </c>
      <c r="J40" s="120">
        <v>1.2</v>
      </c>
      <c r="K40" s="98">
        <v>10000</v>
      </c>
      <c r="L40" s="161">
        <v>10</v>
      </c>
      <c r="M40" s="136">
        <v>6.9</v>
      </c>
      <c r="N40" s="240"/>
      <c r="O40" s="137">
        <v>28000</v>
      </c>
      <c r="P40" s="241"/>
      <c r="Q40" s="172">
        <v>54</v>
      </c>
      <c r="R40" s="176">
        <v>1.9</v>
      </c>
      <c r="S40" s="122">
        <v>8000</v>
      </c>
      <c r="T40" s="165">
        <v>15</v>
      </c>
      <c r="U40" s="124">
        <v>1.6</v>
      </c>
      <c r="V40" s="98">
        <v>10000</v>
      </c>
      <c r="W40" s="167">
        <v>12</v>
      </c>
    </row>
    <row r="41" spans="1:23" s="510" customFormat="1" ht="24.95" customHeight="1" x14ac:dyDescent="0.4">
      <c r="A41" s="511" t="s">
        <v>32</v>
      </c>
      <c r="B41" s="499">
        <v>6.7</v>
      </c>
      <c r="C41" s="521">
        <v>30</v>
      </c>
      <c r="D41" s="522">
        <v>14100</v>
      </c>
      <c r="E41" s="500">
        <v>20700</v>
      </c>
      <c r="F41" s="501">
        <v>52</v>
      </c>
      <c r="G41" s="499">
        <v>2.8</v>
      </c>
      <c r="H41" s="500">
        <v>8100</v>
      </c>
      <c r="I41" s="501">
        <v>17</v>
      </c>
      <c r="J41" s="499">
        <v>1.5</v>
      </c>
      <c r="K41" s="500">
        <v>11400</v>
      </c>
      <c r="L41" s="512">
        <v>16</v>
      </c>
      <c r="M41" s="523">
        <v>7.5</v>
      </c>
      <c r="N41" s="521"/>
      <c r="O41" s="524">
        <v>24700</v>
      </c>
      <c r="P41" s="500"/>
      <c r="Q41" s="514">
        <v>58</v>
      </c>
      <c r="R41" s="499">
        <v>2.8</v>
      </c>
      <c r="S41" s="500">
        <v>8100</v>
      </c>
      <c r="T41" s="514">
        <v>19</v>
      </c>
      <c r="U41" s="499">
        <v>1.5</v>
      </c>
      <c r="V41" s="500">
        <v>11400</v>
      </c>
      <c r="W41" s="512">
        <v>16</v>
      </c>
    </row>
    <row r="42" spans="1:23" ht="24.95" customHeight="1" x14ac:dyDescent="0.4">
      <c r="A42" s="149" t="s">
        <v>64</v>
      </c>
      <c r="B42" s="115">
        <v>7.2</v>
      </c>
      <c r="C42" s="116">
        <v>27</v>
      </c>
      <c r="D42" s="117">
        <v>14400</v>
      </c>
      <c r="E42" s="99">
        <v>19200</v>
      </c>
      <c r="F42" s="154">
        <v>51</v>
      </c>
      <c r="G42" s="120">
        <v>1.9</v>
      </c>
      <c r="H42" s="98">
        <v>7800</v>
      </c>
      <c r="I42" s="156">
        <v>16</v>
      </c>
      <c r="J42" s="120">
        <v>1.3</v>
      </c>
      <c r="K42" s="98">
        <v>9600</v>
      </c>
      <c r="L42" s="160">
        <v>14</v>
      </c>
      <c r="M42" s="123">
        <v>7.6</v>
      </c>
      <c r="N42" s="237"/>
      <c r="O42" s="121">
        <v>22800</v>
      </c>
      <c r="P42" s="238"/>
      <c r="Q42" s="169">
        <v>58</v>
      </c>
      <c r="R42" s="124">
        <v>2.2999999999999998</v>
      </c>
      <c r="S42" s="122">
        <v>8800</v>
      </c>
      <c r="T42" s="165">
        <v>19</v>
      </c>
      <c r="U42" s="124">
        <v>1.6</v>
      </c>
      <c r="V42" s="122">
        <v>10800</v>
      </c>
      <c r="W42" s="167">
        <v>16</v>
      </c>
    </row>
    <row r="43" spans="1:23" s="510" customFormat="1" ht="24.95" customHeight="1" x14ac:dyDescent="0.4">
      <c r="A43" s="525" t="s">
        <v>33</v>
      </c>
      <c r="B43" s="494">
        <v>7</v>
      </c>
      <c r="C43" s="495"/>
      <c r="D43" s="496">
        <v>24000</v>
      </c>
      <c r="E43" s="497"/>
      <c r="F43" s="498">
        <v>50</v>
      </c>
      <c r="G43" s="499">
        <v>1.8</v>
      </c>
      <c r="H43" s="500">
        <v>9000</v>
      </c>
      <c r="I43" s="501">
        <v>14</v>
      </c>
      <c r="J43" s="499">
        <v>1.5</v>
      </c>
      <c r="K43" s="500">
        <v>11000</v>
      </c>
      <c r="L43" s="502">
        <v>12</v>
      </c>
      <c r="M43" s="503">
        <v>7</v>
      </c>
      <c r="N43" s="495"/>
      <c r="O43" s="504">
        <v>33000</v>
      </c>
      <c r="P43" s="497"/>
      <c r="Q43" s="505">
        <v>54</v>
      </c>
      <c r="R43" s="508">
        <v>2.4</v>
      </c>
      <c r="S43" s="500">
        <v>9000</v>
      </c>
      <c r="T43" s="514">
        <v>19</v>
      </c>
      <c r="U43" s="499">
        <v>1.5</v>
      </c>
      <c r="V43" s="500">
        <v>11000</v>
      </c>
      <c r="W43" s="515">
        <v>16</v>
      </c>
    </row>
    <row r="44" spans="1:23" ht="24.95" customHeight="1" x14ac:dyDescent="0.4">
      <c r="A44" s="146" t="s">
        <v>34</v>
      </c>
      <c r="B44" s="115">
        <v>7.8</v>
      </c>
      <c r="C44" s="116"/>
      <c r="D44" s="117">
        <v>24500</v>
      </c>
      <c r="E44" s="99"/>
      <c r="F44" s="154">
        <v>54</v>
      </c>
      <c r="G44" s="120">
        <v>1.7</v>
      </c>
      <c r="H44" s="98">
        <v>4500</v>
      </c>
      <c r="I44" s="156">
        <v>19</v>
      </c>
      <c r="J44" s="120">
        <v>1.4</v>
      </c>
      <c r="K44" s="98">
        <v>10000</v>
      </c>
      <c r="L44" s="160">
        <v>16</v>
      </c>
      <c r="M44" s="119">
        <v>7.8</v>
      </c>
      <c r="N44" s="116"/>
      <c r="O44" s="117">
        <v>24500</v>
      </c>
      <c r="P44" s="99"/>
      <c r="Q44" s="169">
        <v>58</v>
      </c>
      <c r="R44" s="120">
        <v>1.7</v>
      </c>
      <c r="S44" s="98">
        <v>4500</v>
      </c>
      <c r="T44" s="156">
        <v>19</v>
      </c>
      <c r="U44" s="120">
        <v>1.4</v>
      </c>
      <c r="V44" s="98">
        <v>10000</v>
      </c>
      <c r="W44" s="162">
        <v>16</v>
      </c>
    </row>
    <row r="45" spans="1:23" s="510" customFormat="1" ht="24.95" customHeight="1" x14ac:dyDescent="0.4">
      <c r="A45" s="511" t="s">
        <v>35</v>
      </c>
      <c r="B45" s="494">
        <v>6</v>
      </c>
      <c r="C45" s="495"/>
      <c r="D45" s="496">
        <v>33000</v>
      </c>
      <c r="E45" s="497"/>
      <c r="F45" s="498">
        <v>54</v>
      </c>
      <c r="G45" s="499">
        <v>1.6</v>
      </c>
      <c r="H45" s="500">
        <v>7500</v>
      </c>
      <c r="I45" s="501">
        <v>19</v>
      </c>
      <c r="J45" s="499">
        <v>1.2</v>
      </c>
      <c r="K45" s="500">
        <v>11500</v>
      </c>
      <c r="L45" s="502">
        <v>16</v>
      </c>
      <c r="M45" s="517">
        <v>7</v>
      </c>
      <c r="N45" s="495"/>
      <c r="O45" s="526">
        <v>32000</v>
      </c>
      <c r="P45" s="497"/>
      <c r="Q45" s="505">
        <v>58</v>
      </c>
      <c r="R45" s="508">
        <v>2.5</v>
      </c>
      <c r="S45" s="506">
        <v>10000</v>
      </c>
      <c r="T45" s="501">
        <v>19</v>
      </c>
      <c r="U45" s="508">
        <v>2.2000000000000002</v>
      </c>
      <c r="V45" s="519">
        <v>10000</v>
      </c>
      <c r="W45" s="512">
        <v>16</v>
      </c>
    </row>
    <row r="46" spans="1:23" ht="24.95" customHeight="1" x14ac:dyDescent="0.4">
      <c r="A46" s="146" t="s">
        <v>36</v>
      </c>
      <c r="B46" s="115">
        <v>7.4</v>
      </c>
      <c r="C46" s="116"/>
      <c r="D46" s="117">
        <v>24000</v>
      </c>
      <c r="E46" s="99"/>
      <c r="F46" s="154">
        <v>54</v>
      </c>
      <c r="G46" s="120">
        <v>1.6</v>
      </c>
      <c r="H46" s="98">
        <v>8000</v>
      </c>
      <c r="I46" s="156">
        <v>19</v>
      </c>
      <c r="J46" s="120">
        <v>1.2</v>
      </c>
      <c r="K46" s="98">
        <v>11000</v>
      </c>
      <c r="L46" s="160">
        <v>16</v>
      </c>
      <c r="M46" s="119">
        <v>7.4</v>
      </c>
      <c r="N46" s="116"/>
      <c r="O46" s="117">
        <v>24000</v>
      </c>
      <c r="P46" s="99"/>
      <c r="Q46" s="169">
        <v>61</v>
      </c>
      <c r="R46" s="120">
        <v>1.6</v>
      </c>
      <c r="S46" s="98">
        <v>8000</v>
      </c>
      <c r="T46" s="156">
        <v>19</v>
      </c>
      <c r="U46" s="120">
        <v>1.2</v>
      </c>
      <c r="V46" s="98">
        <v>11000</v>
      </c>
      <c r="W46" s="162">
        <v>16</v>
      </c>
    </row>
    <row r="47" spans="1:23" s="510" customFormat="1" ht="24.95" customHeight="1" x14ac:dyDescent="0.4">
      <c r="A47" s="511" t="s">
        <v>37</v>
      </c>
      <c r="B47" s="494">
        <v>7.4</v>
      </c>
      <c r="C47" s="495"/>
      <c r="D47" s="496">
        <v>17000</v>
      </c>
      <c r="E47" s="497"/>
      <c r="F47" s="498">
        <v>54</v>
      </c>
      <c r="G47" s="499">
        <v>1.5</v>
      </c>
      <c r="H47" s="500">
        <v>10000</v>
      </c>
      <c r="I47" s="501">
        <v>19</v>
      </c>
      <c r="J47" s="499">
        <v>0.9</v>
      </c>
      <c r="K47" s="500">
        <v>9000</v>
      </c>
      <c r="L47" s="502">
        <v>16</v>
      </c>
      <c r="M47" s="503">
        <v>7.4</v>
      </c>
      <c r="N47" s="495"/>
      <c r="O47" s="496">
        <v>17000</v>
      </c>
      <c r="P47" s="497"/>
      <c r="Q47" s="505">
        <v>58</v>
      </c>
      <c r="R47" s="508">
        <v>1.6</v>
      </c>
      <c r="S47" s="500">
        <v>10000</v>
      </c>
      <c r="T47" s="501">
        <v>19</v>
      </c>
      <c r="U47" s="508">
        <v>1.2</v>
      </c>
      <c r="V47" s="506">
        <v>10000</v>
      </c>
      <c r="W47" s="512">
        <v>16</v>
      </c>
    </row>
    <row r="48" spans="1:23" ht="24.95" customHeight="1" x14ac:dyDescent="0.4">
      <c r="A48" s="146" t="s">
        <v>38</v>
      </c>
      <c r="B48" s="115">
        <v>6.4</v>
      </c>
      <c r="C48" s="116">
        <v>10</v>
      </c>
      <c r="D48" s="117">
        <v>13000</v>
      </c>
      <c r="E48" s="99">
        <v>11000</v>
      </c>
      <c r="F48" s="154">
        <v>52</v>
      </c>
      <c r="G48" s="120">
        <v>2.4</v>
      </c>
      <c r="H48" s="98">
        <v>6700</v>
      </c>
      <c r="I48" s="156">
        <v>17</v>
      </c>
      <c r="J48" s="120">
        <v>1.2</v>
      </c>
      <c r="K48" s="98">
        <v>10000</v>
      </c>
      <c r="L48" s="160">
        <v>16</v>
      </c>
      <c r="M48" s="123">
        <v>6.8</v>
      </c>
      <c r="N48" s="237"/>
      <c r="O48" s="121">
        <v>20000</v>
      </c>
      <c r="P48" s="238"/>
      <c r="Q48" s="169">
        <v>58</v>
      </c>
      <c r="R48" s="120">
        <v>2.4</v>
      </c>
      <c r="S48" s="122">
        <v>7000</v>
      </c>
      <c r="T48" s="165">
        <v>19</v>
      </c>
      <c r="U48" s="124">
        <v>1.3</v>
      </c>
      <c r="V48" s="98">
        <v>10000</v>
      </c>
      <c r="W48" s="162">
        <v>16</v>
      </c>
    </row>
    <row r="49" spans="1:23" s="510" customFormat="1" ht="24.95" customHeight="1" x14ac:dyDescent="0.4">
      <c r="A49" s="511" t="s">
        <v>39</v>
      </c>
      <c r="B49" s="494">
        <v>6.5</v>
      </c>
      <c r="C49" s="495">
        <v>40</v>
      </c>
      <c r="D49" s="496">
        <v>9800</v>
      </c>
      <c r="E49" s="497">
        <v>19200</v>
      </c>
      <c r="F49" s="498">
        <v>54</v>
      </c>
      <c r="G49" s="499">
        <v>1.3</v>
      </c>
      <c r="H49" s="500">
        <v>8800</v>
      </c>
      <c r="I49" s="501">
        <v>19</v>
      </c>
      <c r="J49" s="499">
        <v>1.2</v>
      </c>
      <c r="K49" s="500">
        <v>12000</v>
      </c>
      <c r="L49" s="502">
        <v>16</v>
      </c>
      <c r="M49" s="517">
        <v>7</v>
      </c>
      <c r="N49" s="495"/>
      <c r="O49" s="504">
        <v>26000</v>
      </c>
      <c r="P49" s="497"/>
      <c r="Q49" s="505">
        <v>61</v>
      </c>
      <c r="R49" s="508">
        <v>2.2000000000000002</v>
      </c>
      <c r="S49" s="506">
        <v>12000</v>
      </c>
      <c r="T49" s="501">
        <v>19</v>
      </c>
      <c r="U49" s="508">
        <v>1.9</v>
      </c>
      <c r="V49" s="506">
        <v>13000</v>
      </c>
      <c r="W49" s="512">
        <v>16</v>
      </c>
    </row>
    <row r="50" spans="1:23" ht="24.95" customHeight="1" x14ac:dyDescent="0.4">
      <c r="A50" s="146" t="s">
        <v>40</v>
      </c>
      <c r="B50" s="115">
        <v>6.5</v>
      </c>
      <c r="C50" s="116">
        <v>40</v>
      </c>
      <c r="D50" s="117">
        <v>9000</v>
      </c>
      <c r="E50" s="99">
        <v>19200</v>
      </c>
      <c r="F50" s="154">
        <v>54</v>
      </c>
      <c r="G50" s="120">
        <v>1.3</v>
      </c>
      <c r="H50" s="98">
        <v>9600</v>
      </c>
      <c r="I50" s="156">
        <v>19</v>
      </c>
      <c r="J50" s="120">
        <v>1.2</v>
      </c>
      <c r="K50" s="98">
        <v>12000</v>
      </c>
      <c r="L50" s="160">
        <v>16</v>
      </c>
      <c r="M50" s="123">
        <v>7</v>
      </c>
      <c r="N50" s="237"/>
      <c r="O50" s="121">
        <v>27000</v>
      </c>
      <c r="P50" s="238"/>
      <c r="Q50" s="169">
        <v>61</v>
      </c>
      <c r="R50" s="124">
        <v>2.2000000000000002</v>
      </c>
      <c r="S50" s="122">
        <v>12000</v>
      </c>
      <c r="T50" s="156">
        <v>19</v>
      </c>
      <c r="U50" s="124">
        <v>1.8</v>
      </c>
      <c r="V50" s="122">
        <v>13000</v>
      </c>
      <c r="W50" s="162">
        <v>16</v>
      </c>
    </row>
    <row r="51" spans="1:23" s="510" customFormat="1" ht="24.95" customHeight="1" x14ac:dyDescent="0.4">
      <c r="A51" s="511" t="s">
        <v>41</v>
      </c>
      <c r="B51" s="494">
        <v>6.5</v>
      </c>
      <c r="C51" s="495">
        <v>38</v>
      </c>
      <c r="D51" s="496">
        <v>19500</v>
      </c>
      <c r="E51" s="497">
        <v>18000</v>
      </c>
      <c r="F51" s="498">
        <v>54</v>
      </c>
      <c r="G51" s="499">
        <v>1.3</v>
      </c>
      <c r="H51" s="500">
        <v>12000</v>
      </c>
      <c r="I51" s="501">
        <v>19</v>
      </c>
      <c r="J51" s="499">
        <v>1.2</v>
      </c>
      <c r="K51" s="500">
        <v>8400</v>
      </c>
      <c r="L51" s="502">
        <v>16</v>
      </c>
      <c r="M51" s="516">
        <v>5.6</v>
      </c>
      <c r="N51" s="495"/>
      <c r="O51" s="504">
        <v>23600</v>
      </c>
      <c r="P51" s="497"/>
      <c r="Q51" s="505">
        <v>61</v>
      </c>
      <c r="R51" s="508">
        <v>2.2999999999999998</v>
      </c>
      <c r="S51" s="506">
        <v>13000</v>
      </c>
      <c r="T51" s="501">
        <v>19</v>
      </c>
      <c r="U51" s="508">
        <v>1.8</v>
      </c>
      <c r="V51" s="506">
        <v>13200</v>
      </c>
      <c r="W51" s="512">
        <v>16</v>
      </c>
    </row>
    <row r="52" spans="1:23" ht="24.95" customHeight="1" x14ac:dyDescent="0.4">
      <c r="A52" s="146" t="s">
        <v>42</v>
      </c>
      <c r="B52" s="115">
        <v>7.1</v>
      </c>
      <c r="C52" s="116"/>
      <c r="D52" s="117">
        <v>32000</v>
      </c>
      <c r="E52" s="99"/>
      <c r="F52" s="154">
        <v>54</v>
      </c>
      <c r="G52" s="120">
        <v>1.4</v>
      </c>
      <c r="H52" s="98">
        <v>11000</v>
      </c>
      <c r="I52" s="156">
        <v>19</v>
      </c>
      <c r="J52" s="120">
        <v>1.3</v>
      </c>
      <c r="K52" s="98">
        <v>12000</v>
      </c>
      <c r="L52" s="160">
        <v>16</v>
      </c>
      <c r="M52" s="119">
        <v>7.1</v>
      </c>
      <c r="N52" s="116"/>
      <c r="O52" s="117">
        <v>32000</v>
      </c>
      <c r="P52" s="99"/>
      <c r="Q52" s="169">
        <v>61</v>
      </c>
      <c r="R52" s="120">
        <v>1.4</v>
      </c>
      <c r="S52" s="98">
        <v>11000</v>
      </c>
      <c r="T52" s="156">
        <v>19</v>
      </c>
      <c r="U52" s="120">
        <v>1.3</v>
      </c>
      <c r="V52" s="98">
        <v>12000</v>
      </c>
      <c r="W52" s="162">
        <v>16</v>
      </c>
    </row>
    <row r="53" spans="1:23" s="510" customFormat="1" ht="24.95" customHeight="1" x14ac:dyDescent="0.4">
      <c r="A53" s="511" t="s">
        <v>43</v>
      </c>
      <c r="B53" s="494">
        <v>7.1</v>
      </c>
      <c r="C53" s="495">
        <v>30</v>
      </c>
      <c r="D53" s="496">
        <v>15000</v>
      </c>
      <c r="E53" s="497">
        <v>19200</v>
      </c>
      <c r="F53" s="498">
        <v>54</v>
      </c>
      <c r="G53" s="499">
        <v>2</v>
      </c>
      <c r="H53" s="500">
        <v>13500</v>
      </c>
      <c r="I53" s="501">
        <v>19</v>
      </c>
      <c r="J53" s="499">
        <v>1.2</v>
      </c>
      <c r="K53" s="500">
        <v>12000</v>
      </c>
      <c r="L53" s="502">
        <v>16</v>
      </c>
      <c r="M53" s="517">
        <v>5.7</v>
      </c>
      <c r="N53" s="495"/>
      <c r="O53" s="504">
        <v>31000</v>
      </c>
      <c r="P53" s="497"/>
      <c r="Q53" s="505">
        <v>61</v>
      </c>
      <c r="R53" s="508">
        <v>2.4</v>
      </c>
      <c r="S53" s="500">
        <v>13500</v>
      </c>
      <c r="T53" s="501">
        <v>19</v>
      </c>
      <c r="U53" s="508">
        <v>1.9</v>
      </c>
      <c r="V53" s="506">
        <v>14000</v>
      </c>
      <c r="W53" s="512">
        <v>16</v>
      </c>
    </row>
    <row r="54" spans="1:23" ht="24.95" customHeight="1" x14ac:dyDescent="0.4">
      <c r="A54" s="146" t="s">
        <v>44</v>
      </c>
      <c r="B54" s="115">
        <v>6.3</v>
      </c>
      <c r="C54" s="116"/>
      <c r="D54" s="117">
        <v>21500</v>
      </c>
      <c r="E54" s="99"/>
      <c r="F54" s="154">
        <v>54</v>
      </c>
      <c r="G54" s="120">
        <v>2.5</v>
      </c>
      <c r="H54" s="98">
        <v>12500</v>
      </c>
      <c r="I54" s="156">
        <v>19</v>
      </c>
      <c r="J54" s="120">
        <v>2.5</v>
      </c>
      <c r="K54" s="98">
        <v>16000</v>
      </c>
      <c r="L54" s="160">
        <v>16</v>
      </c>
      <c r="M54" s="123">
        <v>6.8</v>
      </c>
      <c r="N54" s="116"/>
      <c r="O54" s="117">
        <v>21500</v>
      </c>
      <c r="P54" s="99"/>
      <c r="Q54" s="169">
        <v>61</v>
      </c>
      <c r="R54" s="120">
        <v>2.5</v>
      </c>
      <c r="S54" s="98">
        <v>12500</v>
      </c>
      <c r="T54" s="156">
        <v>19</v>
      </c>
      <c r="U54" s="176">
        <v>2</v>
      </c>
      <c r="V54" s="127">
        <v>12000</v>
      </c>
      <c r="W54" s="162">
        <v>16</v>
      </c>
    </row>
    <row r="55" spans="1:23" s="510" customFormat="1" ht="24.95" customHeight="1" x14ac:dyDescent="0.4">
      <c r="A55" s="511" t="s">
        <v>45</v>
      </c>
      <c r="B55" s="494">
        <v>7.6</v>
      </c>
      <c r="C55" s="495"/>
      <c r="D55" s="496">
        <v>33000</v>
      </c>
      <c r="E55" s="497"/>
      <c r="F55" s="498">
        <v>54</v>
      </c>
      <c r="G55" s="499">
        <v>1.6</v>
      </c>
      <c r="H55" s="500">
        <v>11000</v>
      </c>
      <c r="I55" s="501">
        <v>19</v>
      </c>
      <c r="J55" s="499">
        <v>1.4</v>
      </c>
      <c r="K55" s="500">
        <v>14000</v>
      </c>
      <c r="L55" s="502">
        <v>16</v>
      </c>
      <c r="M55" s="503">
        <v>7.6</v>
      </c>
      <c r="N55" s="495"/>
      <c r="O55" s="496">
        <v>33000</v>
      </c>
      <c r="P55" s="497"/>
      <c r="Q55" s="505">
        <v>58</v>
      </c>
      <c r="R55" s="499">
        <v>1.6</v>
      </c>
      <c r="S55" s="500">
        <v>11000</v>
      </c>
      <c r="T55" s="501">
        <v>19</v>
      </c>
      <c r="U55" s="499">
        <v>1.4</v>
      </c>
      <c r="V55" s="500">
        <v>14000</v>
      </c>
      <c r="W55" s="512">
        <v>16</v>
      </c>
    </row>
    <row r="56" spans="1:23" ht="24.95" customHeight="1" x14ac:dyDescent="0.4">
      <c r="A56" s="146" t="s">
        <v>46</v>
      </c>
      <c r="B56" s="115">
        <v>5.5</v>
      </c>
      <c r="C56" s="116">
        <v>40</v>
      </c>
      <c r="D56" s="117">
        <v>10000</v>
      </c>
      <c r="E56" s="99">
        <v>13000</v>
      </c>
      <c r="F56" s="154">
        <v>54</v>
      </c>
      <c r="G56" s="120">
        <v>1.1000000000000001</v>
      </c>
      <c r="H56" s="98">
        <v>7000</v>
      </c>
      <c r="I56" s="156">
        <v>19</v>
      </c>
      <c r="J56" s="120">
        <v>1.1000000000000001</v>
      </c>
      <c r="K56" s="98">
        <v>7000</v>
      </c>
      <c r="L56" s="160">
        <v>16</v>
      </c>
      <c r="M56" s="119">
        <v>5.5</v>
      </c>
      <c r="N56" s="125">
        <v>35</v>
      </c>
      <c r="O56" s="121">
        <v>11500</v>
      </c>
      <c r="P56" s="99">
        <v>13000</v>
      </c>
      <c r="Q56" s="169">
        <v>61</v>
      </c>
      <c r="R56" s="124">
        <v>1.4</v>
      </c>
      <c r="S56" s="122">
        <v>8800</v>
      </c>
      <c r="T56" s="156">
        <v>19</v>
      </c>
      <c r="U56" s="120">
        <v>1.1000000000000001</v>
      </c>
      <c r="V56" s="98">
        <v>7000</v>
      </c>
      <c r="W56" s="162">
        <v>16</v>
      </c>
    </row>
    <row r="57" spans="1:23" s="510" customFormat="1" ht="24.95" customHeight="1" x14ac:dyDescent="0.4">
      <c r="A57" s="511" t="s">
        <v>47</v>
      </c>
      <c r="B57" s="494">
        <v>5.5</v>
      </c>
      <c r="C57" s="495">
        <v>40</v>
      </c>
      <c r="D57" s="496">
        <v>10000</v>
      </c>
      <c r="E57" s="497">
        <v>14000</v>
      </c>
      <c r="F57" s="498">
        <v>54</v>
      </c>
      <c r="G57" s="499">
        <v>1.1000000000000001</v>
      </c>
      <c r="H57" s="500">
        <v>7200</v>
      </c>
      <c r="I57" s="501">
        <v>19</v>
      </c>
      <c r="J57" s="499">
        <v>1.1000000000000001</v>
      </c>
      <c r="K57" s="500">
        <v>7200</v>
      </c>
      <c r="L57" s="502">
        <v>16</v>
      </c>
      <c r="M57" s="503">
        <v>5.5</v>
      </c>
      <c r="N57" s="495">
        <v>40</v>
      </c>
      <c r="O57" s="496">
        <v>10000</v>
      </c>
      <c r="P57" s="497">
        <v>14000</v>
      </c>
      <c r="Q57" s="505">
        <v>61</v>
      </c>
      <c r="R57" s="499">
        <v>1.1000000000000001</v>
      </c>
      <c r="S57" s="500">
        <v>7200</v>
      </c>
      <c r="T57" s="501">
        <v>19</v>
      </c>
      <c r="U57" s="499">
        <v>1.1000000000000001</v>
      </c>
      <c r="V57" s="500">
        <v>7200</v>
      </c>
      <c r="W57" s="512">
        <v>16</v>
      </c>
    </row>
    <row r="58" spans="1:23" ht="24.95" customHeight="1" x14ac:dyDescent="0.4">
      <c r="A58" s="146" t="s">
        <v>48</v>
      </c>
      <c r="B58" s="115">
        <v>5.5</v>
      </c>
      <c r="C58" s="116">
        <v>40</v>
      </c>
      <c r="D58" s="117">
        <v>10000</v>
      </c>
      <c r="E58" s="99">
        <v>14000</v>
      </c>
      <c r="F58" s="154">
        <v>54</v>
      </c>
      <c r="G58" s="120">
        <v>1.1000000000000001</v>
      </c>
      <c r="H58" s="98">
        <v>7200</v>
      </c>
      <c r="I58" s="156">
        <v>19</v>
      </c>
      <c r="J58" s="120">
        <v>1.1000000000000001</v>
      </c>
      <c r="K58" s="98">
        <v>7200</v>
      </c>
      <c r="L58" s="160">
        <v>16</v>
      </c>
      <c r="M58" s="119">
        <v>5.5</v>
      </c>
      <c r="N58" s="116">
        <v>40</v>
      </c>
      <c r="O58" s="117">
        <v>10000</v>
      </c>
      <c r="P58" s="99">
        <v>14000</v>
      </c>
      <c r="Q58" s="169">
        <v>61</v>
      </c>
      <c r="R58" s="120">
        <v>1.1000000000000001</v>
      </c>
      <c r="S58" s="98">
        <v>7200</v>
      </c>
      <c r="T58" s="156">
        <v>19</v>
      </c>
      <c r="U58" s="120">
        <v>1.1000000000000001</v>
      </c>
      <c r="V58" s="98">
        <v>7200</v>
      </c>
      <c r="W58" s="162">
        <v>16</v>
      </c>
    </row>
    <row r="59" spans="1:23" s="510" customFormat="1" ht="24.95" customHeight="1" x14ac:dyDescent="0.4">
      <c r="A59" s="511" t="s">
        <v>49</v>
      </c>
      <c r="B59" s="494">
        <v>4.5</v>
      </c>
      <c r="C59" s="495">
        <v>42</v>
      </c>
      <c r="D59" s="496">
        <v>5500</v>
      </c>
      <c r="E59" s="497">
        <v>13100</v>
      </c>
      <c r="F59" s="498">
        <v>54</v>
      </c>
      <c r="G59" s="499">
        <v>1.4</v>
      </c>
      <c r="H59" s="500">
        <v>5500</v>
      </c>
      <c r="I59" s="501">
        <v>19</v>
      </c>
      <c r="J59" s="499">
        <v>1</v>
      </c>
      <c r="K59" s="500">
        <v>7200</v>
      </c>
      <c r="L59" s="502">
        <v>16</v>
      </c>
      <c r="M59" s="517">
        <v>5.4</v>
      </c>
      <c r="N59" s="513">
        <v>38</v>
      </c>
      <c r="O59" s="504">
        <v>11000</v>
      </c>
      <c r="P59" s="497">
        <v>13100</v>
      </c>
      <c r="Q59" s="505">
        <v>61</v>
      </c>
      <c r="R59" s="499">
        <v>1.4</v>
      </c>
      <c r="S59" s="500">
        <v>5500</v>
      </c>
      <c r="T59" s="501">
        <v>19</v>
      </c>
      <c r="U59" s="499">
        <v>1</v>
      </c>
      <c r="V59" s="500">
        <v>7200</v>
      </c>
      <c r="W59" s="512">
        <v>16</v>
      </c>
    </row>
    <row r="60" spans="1:23" ht="24.95" customHeight="1" x14ac:dyDescent="0.4">
      <c r="A60" s="146" t="s">
        <v>50</v>
      </c>
      <c r="B60" s="115">
        <v>6.5</v>
      </c>
      <c r="C60" s="116">
        <v>45</v>
      </c>
      <c r="D60" s="117">
        <v>10000</v>
      </c>
      <c r="E60" s="99">
        <v>19000</v>
      </c>
      <c r="F60" s="154">
        <v>54</v>
      </c>
      <c r="G60" s="120">
        <v>1.3</v>
      </c>
      <c r="H60" s="98">
        <v>9000</v>
      </c>
      <c r="I60" s="156">
        <v>19</v>
      </c>
      <c r="J60" s="120">
        <v>1.2</v>
      </c>
      <c r="K60" s="98">
        <v>12000</v>
      </c>
      <c r="L60" s="160">
        <v>16</v>
      </c>
      <c r="M60" s="180">
        <v>3.8</v>
      </c>
      <c r="N60" s="237"/>
      <c r="O60" s="121">
        <v>21000</v>
      </c>
      <c r="P60" s="238"/>
      <c r="Q60" s="169">
        <v>61</v>
      </c>
      <c r="R60" s="124">
        <v>2.2000000000000002</v>
      </c>
      <c r="S60" s="122">
        <v>12000</v>
      </c>
      <c r="T60" s="156">
        <v>19</v>
      </c>
      <c r="U60" s="124">
        <v>2</v>
      </c>
      <c r="V60" s="122">
        <v>15000</v>
      </c>
      <c r="W60" s="162">
        <v>16</v>
      </c>
    </row>
    <row r="61" spans="1:23" s="510" customFormat="1" ht="24.95" customHeight="1" x14ac:dyDescent="0.4">
      <c r="A61" s="511" t="s">
        <v>51</v>
      </c>
      <c r="B61" s="494">
        <v>5.5</v>
      </c>
      <c r="C61" s="495">
        <v>35</v>
      </c>
      <c r="D61" s="496">
        <v>12000</v>
      </c>
      <c r="E61" s="497">
        <v>17000</v>
      </c>
      <c r="F61" s="498">
        <v>58</v>
      </c>
      <c r="G61" s="499">
        <v>1.8</v>
      </c>
      <c r="H61" s="500">
        <v>8000</v>
      </c>
      <c r="I61" s="501">
        <v>19</v>
      </c>
      <c r="J61" s="499">
        <v>1.2</v>
      </c>
      <c r="K61" s="500">
        <v>8000</v>
      </c>
      <c r="L61" s="502">
        <v>16</v>
      </c>
      <c r="M61" s="517">
        <v>5.6</v>
      </c>
      <c r="N61" s="513">
        <v>20</v>
      </c>
      <c r="O61" s="504">
        <v>18000</v>
      </c>
      <c r="P61" s="518">
        <v>12000</v>
      </c>
      <c r="Q61" s="505">
        <v>61</v>
      </c>
      <c r="R61" s="508">
        <v>1.9</v>
      </c>
      <c r="S61" s="506">
        <v>9000</v>
      </c>
      <c r="T61" s="507">
        <v>19</v>
      </c>
      <c r="U61" s="508">
        <v>1.3</v>
      </c>
      <c r="V61" s="506">
        <v>9000</v>
      </c>
      <c r="W61" s="509">
        <v>16</v>
      </c>
    </row>
    <row r="62" spans="1:23" ht="24.95" customHeight="1" x14ac:dyDescent="0.4">
      <c r="A62" s="146" t="s">
        <v>52</v>
      </c>
      <c r="B62" s="115">
        <v>4.8</v>
      </c>
      <c r="C62" s="116">
        <v>30</v>
      </c>
      <c r="D62" s="117">
        <v>10000</v>
      </c>
      <c r="E62" s="99">
        <v>16000</v>
      </c>
      <c r="F62" s="154">
        <v>54</v>
      </c>
      <c r="G62" s="120">
        <v>2.7</v>
      </c>
      <c r="H62" s="98">
        <v>7000</v>
      </c>
      <c r="I62" s="156">
        <v>19</v>
      </c>
      <c r="J62" s="120">
        <v>1.2</v>
      </c>
      <c r="K62" s="98">
        <v>6800</v>
      </c>
      <c r="L62" s="160">
        <v>16</v>
      </c>
      <c r="M62" s="123">
        <v>5</v>
      </c>
      <c r="N62" s="116">
        <v>30</v>
      </c>
      <c r="O62" s="117">
        <v>10000</v>
      </c>
      <c r="P62" s="99">
        <v>16000</v>
      </c>
      <c r="Q62" s="169">
        <v>61</v>
      </c>
      <c r="R62" s="124">
        <v>3</v>
      </c>
      <c r="S62" s="552">
        <v>7000</v>
      </c>
      <c r="T62" s="165">
        <v>19</v>
      </c>
      <c r="U62" s="176">
        <v>1</v>
      </c>
      <c r="V62" s="98">
        <v>6800</v>
      </c>
      <c r="W62" s="162">
        <v>16</v>
      </c>
    </row>
    <row r="63" spans="1:23" s="510" customFormat="1" ht="24.95" customHeight="1" x14ac:dyDescent="0.4">
      <c r="A63" s="511" t="s">
        <v>53</v>
      </c>
      <c r="B63" s="494">
        <v>6.3</v>
      </c>
      <c r="C63" s="495">
        <v>25</v>
      </c>
      <c r="D63" s="496">
        <v>15000</v>
      </c>
      <c r="E63" s="497">
        <v>10000</v>
      </c>
      <c r="F63" s="498">
        <v>54</v>
      </c>
      <c r="G63" s="499">
        <v>1.8</v>
      </c>
      <c r="H63" s="500">
        <v>8000</v>
      </c>
      <c r="I63" s="501">
        <v>19</v>
      </c>
      <c r="J63" s="499">
        <v>1.23</v>
      </c>
      <c r="K63" s="500">
        <v>8100</v>
      </c>
      <c r="L63" s="502">
        <v>16</v>
      </c>
      <c r="M63" s="503">
        <v>6.3</v>
      </c>
      <c r="N63" s="495">
        <v>25</v>
      </c>
      <c r="O63" s="496">
        <v>15000</v>
      </c>
      <c r="P63" s="497">
        <v>10000</v>
      </c>
      <c r="Q63" s="505">
        <v>61</v>
      </c>
      <c r="R63" s="499">
        <v>1.8</v>
      </c>
      <c r="S63" s="500">
        <v>8000</v>
      </c>
      <c r="T63" s="501">
        <v>19</v>
      </c>
      <c r="U63" s="499">
        <v>1.23</v>
      </c>
      <c r="V63" s="500">
        <v>8100</v>
      </c>
      <c r="W63" s="512">
        <v>16</v>
      </c>
    </row>
    <row r="64" spans="1:23" ht="24.95" customHeight="1" x14ac:dyDescent="0.4">
      <c r="A64" s="146" t="s">
        <v>54</v>
      </c>
      <c r="B64" s="115">
        <v>5.0999999999999996</v>
      </c>
      <c r="C64" s="116">
        <v>35</v>
      </c>
      <c r="D64" s="117">
        <v>9000</v>
      </c>
      <c r="E64" s="99">
        <v>19000</v>
      </c>
      <c r="F64" s="154">
        <v>54</v>
      </c>
      <c r="G64" s="120">
        <v>1.9</v>
      </c>
      <c r="H64" s="98">
        <v>8500</v>
      </c>
      <c r="I64" s="156">
        <v>19</v>
      </c>
      <c r="J64" s="120">
        <v>1</v>
      </c>
      <c r="K64" s="98">
        <v>6000</v>
      </c>
      <c r="L64" s="160">
        <v>16</v>
      </c>
      <c r="M64" s="119">
        <v>5.0999999999999996</v>
      </c>
      <c r="N64" s="116">
        <v>35</v>
      </c>
      <c r="O64" s="117">
        <v>9000</v>
      </c>
      <c r="P64" s="99">
        <v>19000</v>
      </c>
      <c r="Q64" s="169">
        <v>61</v>
      </c>
      <c r="R64" s="120">
        <v>1.9</v>
      </c>
      <c r="S64" s="98">
        <v>8500</v>
      </c>
      <c r="T64" s="156">
        <v>19</v>
      </c>
      <c r="U64" s="120">
        <v>1</v>
      </c>
      <c r="V64" s="98">
        <v>6000</v>
      </c>
      <c r="W64" s="162">
        <v>16</v>
      </c>
    </row>
    <row r="65" spans="1:23" s="510" customFormat="1" ht="24.95" customHeight="1" x14ac:dyDescent="0.4">
      <c r="A65" s="511" t="s">
        <v>55</v>
      </c>
      <c r="B65" s="494">
        <v>6.1</v>
      </c>
      <c r="C65" s="495"/>
      <c r="D65" s="496">
        <v>28200</v>
      </c>
      <c r="E65" s="497"/>
      <c r="F65" s="498">
        <v>54</v>
      </c>
      <c r="G65" s="499">
        <v>1.9</v>
      </c>
      <c r="H65" s="500">
        <v>9600</v>
      </c>
      <c r="I65" s="501">
        <v>19</v>
      </c>
      <c r="J65" s="499">
        <v>1.3</v>
      </c>
      <c r="K65" s="500">
        <v>11000</v>
      </c>
      <c r="L65" s="502">
        <v>16</v>
      </c>
      <c r="M65" s="517">
        <v>6.17</v>
      </c>
      <c r="N65" s="495"/>
      <c r="O65" s="504">
        <v>31800</v>
      </c>
      <c r="P65" s="497"/>
      <c r="Q65" s="505">
        <v>58</v>
      </c>
      <c r="R65" s="508">
        <v>2.0499999999999998</v>
      </c>
      <c r="S65" s="506">
        <v>11000</v>
      </c>
      <c r="T65" s="507">
        <v>19</v>
      </c>
      <c r="U65" s="508">
        <v>1.89</v>
      </c>
      <c r="V65" s="506">
        <v>14100</v>
      </c>
      <c r="W65" s="509">
        <v>16</v>
      </c>
    </row>
    <row r="66" spans="1:23" ht="24.95" customHeight="1" x14ac:dyDescent="0.4">
      <c r="A66" s="146" t="s">
        <v>56</v>
      </c>
      <c r="B66" s="115">
        <v>6.06</v>
      </c>
      <c r="C66" s="116">
        <v>20</v>
      </c>
      <c r="D66" s="117">
        <v>11600</v>
      </c>
      <c r="E66" s="99">
        <v>13200</v>
      </c>
      <c r="F66" s="154">
        <v>54</v>
      </c>
      <c r="G66" s="120">
        <v>2.48</v>
      </c>
      <c r="H66" s="98">
        <v>14700</v>
      </c>
      <c r="I66" s="156">
        <v>19</v>
      </c>
      <c r="J66" s="120">
        <v>1.61</v>
      </c>
      <c r="K66" s="98">
        <v>11400</v>
      </c>
      <c r="L66" s="160">
        <v>16</v>
      </c>
      <c r="M66" s="123">
        <v>7.04</v>
      </c>
      <c r="N66" s="237"/>
      <c r="O66" s="121">
        <v>23700</v>
      </c>
      <c r="P66" s="238"/>
      <c r="Q66" s="169">
        <v>61</v>
      </c>
      <c r="R66" s="176">
        <v>2.29</v>
      </c>
      <c r="S66" s="127">
        <v>14100</v>
      </c>
      <c r="T66" s="156">
        <v>19</v>
      </c>
      <c r="U66" s="124">
        <v>2.13</v>
      </c>
      <c r="V66" s="122">
        <v>14700</v>
      </c>
      <c r="W66" s="162">
        <v>16</v>
      </c>
    </row>
    <row r="67" spans="1:23" s="510" customFormat="1" ht="24.95" customHeight="1" x14ac:dyDescent="0.4">
      <c r="A67" s="511" t="s">
        <v>57</v>
      </c>
      <c r="B67" s="494">
        <v>7.5</v>
      </c>
      <c r="C67" s="495"/>
      <c r="D67" s="496">
        <v>21000</v>
      </c>
      <c r="E67" s="497"/>
      <c r="F67" s="498">
        <v>52</v>
      </c>
      <c r="G67" s="499">
        <v>2</v>
      </c>
      <c r="H67" s="500">
        <v>10000</v>
      </c>
      <c r="I67" s="501">
        <v>17</v>
      </c>
      <c r="J67" s="499">
        <v>1</v>
      </c>
      <c r="K67" s="500">
        <v>9000</v>
      </c>
      <c r="L67" s="502">
        <v>16</v>
      </c>
      <c r="M67" s="516">
        <v>7.3</v>
      </c>
      <c r="N67" s="495"/>
      <c r="O67" s="504">
        <v>23600</v>
      </c>
      <c r="P67" s="497"/>
      <c r="Q67" s="505">
        <v>54</v>
      </c>
      <c r="R67" s="499">
        <v>2</v>
      </c>
      <c r="S67" s="506">
        <v>10500</v>
      </c>
      <c r="T67" s="514">
        <v>19</v>
      </c>
      <c r="U67" s="508">
        <v>1.2</v>
      </c>
      <c r="V67" s="506">
        <v>10000</v>
      </c>
      <c r="W67" s="512">
        <v>16</v>
      </c>
    </row>
    <row r="68" spans="1:23" ht="24.95" customHeight="1" x14ac:dyDescent="0.4">
      <c r="A68" s="146" t="s">
        <v>58</v>
      </c>
      <c r="B68" s="115">
        <v>5.7</v>
      </c>
      <c r="C68" s="116">
        <v>30</v>
      </c>
      <c r="D68" s="117">
        <v>9600</v>
      </c>
      <c r="E68" s="99">
        <v>18000</v>
      </c>
      <c r="F68" s="154">
        <v>54</v>
      </c>
      <c r="G68" s="120">
        <v>2</v>
      </c>
      <c r="H68" s="98">
        <v>6400</v>
      </c>
      <c r="I68" s="156">
        <v>19</v>
      </c>
      <c r="J68" s="120">
        <v>0.75</v>
      </c>
      <c r="K68" s="98">
        <v>7900</v>
      </c>
      <c r="L68" s="160">
        <v>16</v>
      </c>
      <c r="M68" s="119">
        <v>5.7</v>
      </c>
      <c r="N68" s="237"/>
      <c r="O68" s="121">
        <v>27000</v>
      </c>
      <c r="P68" s="238"/>
      <c r="Q68" s="169">
        <v>58</v>
      </c>
      <c r="R68" s="124">
        <v>2.2999999999999998</v>
      </c>
      <c r="S68" s="122">
        <v>9000</v>
      </c>
      <c r="T68" s="156">
        <v>19</v>
      </c>
      <c r="U68" s="124">
        <v>2</v>
      </c>
      <c r="V68" s="122">
        <v>10000</v>
      </c>
      <c r="W68" s="162">
        <v>16</v>
      </c>
    </row>
    <row r="69" spans="1:23" s="510" customFormat="1" ht="24.95" customHeight="1" x14ac:dyDescent="0.4">
      <c r="A69" s="511" t="s">
        <v>59</v>
      </c>
      <c r="B69" s="494">
        <v>7.8</v>
      </c>
      <c r="C69" s="495"/>
      <c r="D69" s="496">
        <v>31200</v>
      </c>
      <c r="E69" s="497"/>
      <c r="F69" s="498">
        <v>51</v>
      </c>
      <c r="G69" s="499">
        <v>2</v>
      </c>
      <c r="H69" s="500">
        <v>6600</v>
      </c>
      <c r="I69" s="501">
        <v>14</v>
      </c>
      <c r="J69" s="499">
        <v>1.6</v>
      </c>
      <c r="K69" s="500">
        <v>12300</v>
      </c>
      <c r="L69" s="502">
        <v>12</v>
      </c>
      <c r="M69" s="503">
        <v>7.8</v>
      </c>
      <c r="N69" s="495"/>
      <c r="O69" s="496">
        <v>31200</v>
      </c>
      <c r="P69" s="497"/>
      <c r="Q69" s="505">
        <v>52</v>
      </c>
      <c r="R69" s="499">
        <v>2</v>
      </c>
      <c r="S69" s="500">
        <v>6600</v>
      </c>
      <c r="T69" s="514">
        <v>17</v>
      </c>
      <c r="U69" s="499">
        <v>1.6</v>
      </c>
      <c r="V69" s="500">
        <v>12300</v>
      </c>
      <c r="W69" s="515">
        <v>16</v>
      </c>
    </row>
    <row r="70" spans="1:23" ht="24.95" customHeight="1" x14ac:dyDescent="0.4">
      <c r="A70" s="146" t="s">
        <v>60</v>
      </c>
      <c r="B70" s="115">
        <v>6.4</v>
      </c>
      <c r="C70" s="116"/>
      <c r="D70" s="117">
        <v>33000</v>
      </c>
      <c r="E70" s="99"/>
      <c r="F70" s="154">
        <v>50</v>
      </c>
      <c r="G70" s="120">
        <v>1.8</v>
      </c>
      <c r="H70" s="98">
        <v>8000</v>
      </c>
      <c r="I70" s="156">
        <v>13</v>
      </c>
      <c r="J70" s="120">
        <v>1.5</v>
      </c>
      <c r="K70" s="98">
        <v>12000</v>
      </c>
      <c r="L70" s="160">
        <v>10</v>
      </c>
      <c r="M70" s="119">
        <v>6.4</v>
      </c>
      <c r="N70" s="116"/>
      <c r="O70" s="117">
        <v>33000</v>
      </c>
      <c r="P70" s="99"/>
      <c r="Q70" s="169">
        <v>54</v>
      </c>
      <c r="R70" s="124">
        <v>1.9</v>
      </c>
      <c r="S70" s="98">
        <v>8000</v>
      </c>
      <c r="T70" s="165">
        <v>19</v>
      </c>
      <c r="U70" s="124">
        <v>1.6</v>
      </c>
      <c r="V70" s="98">
        <v>12000</v>
      </c>
      <c r="W70" s="167">
        <v>16</v>
      </c>
    </row>
    <row r="71" spans="1:23" s="510" customFormat="1" ht="24.95" customHeight="1" x14ac:dyDescent="0.4">
      <c r="A71" s="527" t="s">
        <v>61</v>
      </c>
      <c r="B71" s="528">
        <v>7.49</v>
      </c>
      <c r="C71" s="529"/>
      <c r="D71" s="530">
        <v>29200</v>
      </c>
      <c r="E71" s="531"/>
      <c r="F71" s="532">
        <v>52</v>
      </c>
      <c r="G71" s="499">
        <v>1.9</v>
      </c>
      <c r="H71" s="500">
        <v>7400</v>
      </c>
      <c r="I71" s="501">
        <v>16</v>
      </c>
      <c r="J71" s="499">
        <v>1.9</v>
      </c>
      <c r="K71" s="500">
        <v>8900</v>
      </c>
      <c r="L71" s="533">
        <v>13</v>
      </c>
      <c r="M71" s="534">
        <v>7.51</v>
      </c>
      <c r="N71" s="529"/>
      <c r="O71" s="535">
        <v>29500</v>
      </c>
      <c r="P71" s="531"/>
      <c r="Q71" s="536">
        <v>58</v>
      </c>
      <c r="R71" s="508">
        <v>2.0099999999999998</v>
      </c>
      <c r="S71" s="506">
        <v>7900</v>
      </c>
      <c r="T71" s="514">
        <v>19</v>
      </c>
      <c r="U71" s="508">
        <v>1.99</v>
      </c>
      <c r="V71" s="506">
        <v>9500</v>
      </c>
      <c r="W71" s="537">
        <v>16</v>
      </c>
    </row>
    <row r="72" spans="1:23" ht="24.95" customHeight="1" x14ac:dyDescent="0.4">
      <c r="A72" s="152" t="s">
        <v>62</v>
      </c>
      <c r="B72" s="138"/>
      <c r="C72" s="139"/>
      <c r="D72" s="140"/>
      <c r="E72" s="100"/>
      <c r="F72" s="157"/>
      <c r="G72" s="141"/>
      <c r="H72" s="142"/>
      <c r="I72" s="158"/>
      <c r="J72" s="141"/>
      <c r="K72" s="142"/>
      <c r="L72" s="163"/>
      <c r="M72" s="143"/>
      <c r="N72" s="140"/>
      <c r="O72" s="140"/>
      <c r="P72" s="100"/>
      <c r="Q72" s="157"/>
      <c r="R72" s="144"/>
      <c r="S72" s="142"/>
      <c r="T72" s="158"/>
      <c r="U72" s="144"/>
      <c r="V72" s="142"/>
      <c r="W72" s="163"/>
    </row>
    <row r="73" spans="1:23" ht="17.100000000000001" customHeight="1" x14ac:dyDescent="0.4">
      <c r="A73" s="11" t="s">
        <v>320</v>
      </c>
      <c r="B73" s="10"/>
      <c r="C73" s="10"/>
      <c r="D73" s="10"/>
      <c r="E73" s="10"/>
      <c r="F73" s="10"/>
      <c r="G73" s="10"/>
      <c r="H73" s="10"/>
      <c r="I73" s="10"/>
      <c r="J73" s="10"/>
      <c r="K73" s="10"/>
      <c r="L73" s="173"/>
      <c r="M73" s="10"/>
      <c r="N73" s="239"/>
      <c r="O73" s="10" t="s">
        <v>314</v>
      </c>
      <c r="P73" s="10"/>
      <c r="Q73" s="10"/>
      <c r="R73" s="10"/>
      <c r="S73" s="10"/>
      <c r="T73" s="10"/>
      <c r="U73" s="10"/>
      <c r="V73" s="10"/>
      <c r="W73" s="10"/>
    </row>
    <row r="74" spans="1:23" ht="17.100000000000001" customHeight="1" x14ac:dyDescent="0.4">
      <c r="A74" s="2"/>
    </row>
    <row r="75" spans="1:23" ht="17.100000000000001" customHeight="1" x14ac:dyDescent="0.4"/>
    <row r="76" spans="1:23" ht="17.100000000000001" customHeight="1" x14ac:dyDescent="0.4"/>
  </sheetData>
  <mergeCells count="17">
    <mergeCell ref="A1:V1"/>
    <mergeCell ref="B3:C3"/>
    <mergeCell ref="D3:K3"/>
    <mergeCell ref="B4:L4"/>
    <mergeCell ref="M4:W4"/>
    <mergeCell ref="U5:W5"/>
    <mergeCell ref="B6:F6"/>
    <mergeCell ref="G6:I6"/>
    <mergeCell ref="J6:L6"/>
    <mergeCell ref="M6:Q6"/>
    <mergeCell ref="R6:T6"/>
    <mergeCell ref="U6:W6"/>
    <mergeCell ref="B5:F5"/>
    <mergeCell ref="G5:I5"/>
    <mergeCell ref="J5:L5"/>
    <mergeCell ref="M5:Q5"/>
    <mergeCell ref="R5:T5"/>
  </mergeCells>
  <phoneticPr fontId="2"/>
  <printOptions horizontalCentered="1"/>
  <pageMargins left="0.19685039370078741" right="0.19685039370078741" top="0.74803149606299213" bottom="0.55118110236220474" header="0.31496062992125984" footer="0.31496062992125984"/>
  <pageSetup paperSize="8" scale="90" orientation="landscape" r:id="rId1"/>
  <rowBreaks count="1" manualBreakCount="1">
    <brk id="34" max="22"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39997558519241921"/>
  </sheetPr>
  <dimension ref="A1:G74"/>
  <sheetViews>
    <sheetView view="pageBreakPreview" zoomScale="40" zoomScaleNormal="70" zoomScaleSheetLayoutView="40" workbookViewId="0">
      <pane ySplit="4" topLeftCell="A5" activePane="bottomLeft" state="frozen"/>
      <selection pane="bottomLeft" sqref="A1:D1"/>
    </sheetView>
  </sheetViews>
  <sheetFormatPr defaultRowHeight="18.75" x14ac:dyDescent="0.4"/>
  <cols>
    <col min="1" max="1" width="12.5" customWidth="1"/>
    <col min="2" max="2" width="66.375" style="21" customWidth="1"/>
    <col min="3" max="3" width="46.125" style="21" customWidth="1"/>
    <col min="4" max="4" width="61.125" style="21" customWidth="1"/>
    <col min="5" max="7" width="9" style="91"/>
  </cols>
  <sheetData>
    <row r="1" spans="1:7" ht="25.5" customHeight="1" x14ac:dyDescent="0.4">
      <c r="A1" s="835" t="s">
        <v>97</v>
      </c>
      <c r="B1" s="835"/>
      <c r="C1" s="835"/>
      <c r="D1" s="835"/>
    </row>
    <row r="2" spans="1:7" ht="26.25" customHeight="1" x14ac:dyDescent="0.15">
      <c r="A2" s="22"/>
      <c r="B2" s="87"/>
      <c r="C2" s="90"/>
      <c r="D2" s="23" t="s">
        <v>354</v>
      </c>
      <c r="F2" s="92" t="s">
        <v>355</v>
      </c>
    </row>
    <row r="3" spans="1:7" ht="19.5" customHeight="1" x14ac:dyDescent="0.4">
      <c r="A3" s="182"/>
      <c r="B3" s="836" t="s">
        <v>98</v>
      </c>
      <c r="C3" s="840" t="s">
        <v>99</v>
      </c>
      <c r="D3" s="838" t="s">
        <v>100</v>
      </c>
      <c r="E3" s="842" t="s">
        <v>256</v>
      </c>
      <c r="F3" s="843"/>
      <c r="G3" s="844"/>
    </row>
    <row r="4" spans="1:7" ht="24.75" customHeight="1" x14ac:dyDescent="0.4">
      <c r="A4" s="183"/>
      <c r="B4" s="837"/>
      <c r="C4" s="841"/>
      <c r="D4" s="839"/>
      <c r="E4" s="184" t="s">
        <v>258</v>
      </c>
      <c r="F4" s="185" t="s">
        <v>257</v>
      </c>
      <c r="G4" s="186" t="s">
        <v>259</v>
      </c>
    </row>
    <row r="5" spans="1:7" ht="224.25" x14ac:dyDescent="0.4">
      <c r="A5" s="187" t="s">
        <v>0</v>
      </c>
      <c r="B5" s="188" t="s">
        <v>165</v>
      </c>
      <c r="C5" s="189" t="s">
        <v>166</v>
      </c>
      <c r="D5" s="190" t="s">
        <v>322</v>
      </c>
      <c r="E5" s="191"/>
      <c r="F5" s="192" t="s">
        <v>260</v>
      </c>
      <c r="G5" s="193">
        <v>1.2</v>
      </c>
    </row>
    <row r="6" spans="1:7" s="181" customFormat="1" ht="189.75" x14ac:dyDescent="0.4">
      <c r="A6" s="194" t="s">
        <v>1</v>
      </c>
      <c r="B6" s="195" t="s">
        <v>204</v>
      </c>
      <c r="C6" s="196" t="s">
        <v>205</v>
      </c>
      <c r="D6" s="197" t="s">
        <v>261</v>
      </c>
      <c r="E6" s="198" t="s">
        <v>260</v>
      </c>
      <c r="F6" s="199"/>
      <c r="G6" s="200"/>
    </row>
    <row r="7" spans="1:7" ht="223.5" customHeight="1" x14ac:dyDescent="0.4">
      <c r="A7" s="201" t="s">
        <v>2</v>
      </c>
      <c r="B7" s="202" t="s">
        <v>101</v>
      </c>
      <c r="C7" s="203" t="s">
        <v>102</v>
      </c>
      <c r="D7" s="204" t="s">
        <v>103</v>
      </c>
      <c r="E7" s="205" t="s">
        <v>260</v>
      </c>
      <c r="F7" s="206"/>
      <c r="G7" s="207"/>
    </row>
    <row r="8" spans="1:7" s="181" customFormat="1" ht="188.25" customHeight="1" x14ac:dyDescent="0.4">
      <c r="A8" s="194" t="s">
        <v>3</v>
      </c>
      <c r="B8" s="195" t="s">
        <v>183</v>
      </c>
      <c r="C8" s="196" t="s">
        <v>184</v>
      </c>
      <c r="D8" s="197" t="s">
        <v>185</v>
      </c>
      <c r="E8" s="198" t="s">
        <v>260</v>
      </c>
      <c r="F8" s="199"/>
      <c r="G8" s="200"/>
    </row>
    <row r="9" spans="1:7" ht="175.5" customHeight="1" x14ac:dyDescent="0.4">
      <c r="A9" s="201" t="s">
        <v>4</v>
      </c>
      <c r="B9" s="202" t="s">
        <v>218</v>
      </c>
      <c r="C9" s="203" t="s">
        <v>219</v>
      </c>
      <c r="D9" s="204" t="s">
        <v>220</v>
      </c>
      <c r="E9" s="205" t="s">
        <v>260</v>
      </c>
      <c r="F9" s="206"/>
      <c r="G9" s="207"/>
    </row>
    <row r="10" spans="1:7" s="181" customFormat="1" ht="103.5" x14ac:dyDescent="0.4">
      <c r="A10" s="194" t="s">
        <v>5</v>
      </c>
      <c r="B10" s="195" t="s">
        <v>253</v>
      </c>
      <c r="C10" s="196" t="s">
        <v>254</v>
      </c>
      <c r="D10" s="197" t="s">
        <v>255</v>
      </c>
      <c r="E10" s="198" t="s">
        <v>260</v>
      </c>
      <c r="F10" s="199"/>
      <c r="G10" s="200"/>
    </row>
    <row r="11" spans="1:7" ht="195.75" customHeight="1" x14ac:dyDescent="0.4">
      <c r="A11" s="201" t="s">
        <v>6</v>
      </c>
      <c r="B11" s="208" t="s">
        <v>249</v>
      </c>
      <c r="C11" s="203" t="s">
        <v>323</v>
      </c>
      <c r="D11" s="204" t="s">
        <v>250</v>
      </c>
      <c r="E11" s="205" t="s">
        <v>260</v>
      </c>
      <c r="F11" s="206"/>
      <c r="G11" s="207"/>
    </row>
    <row r="12" spans="1:7" s="181" customFormat="1" ht="155.25" x14ac:dyDescent="0.4">
      <c r="A12" s="194" t="s">
        <v>7</v>
      </c>
      <c r="B12" s="195" t="s">
        <v>186</v>
      </c>
      <c r="C12" s="196" t="s">
        <v>324</v>
      </c>
      <c r="D12" s="197" t="s">
        <v>187</v>
      </c>
      <c r="E12" s="198" t="s">
        <v>260</v>
      </c>
      <c r="F12" s="199"/>
      <c r="G12" s="200"/>
    </row>
    <row r="13" spans="1:7" ht="232.5" customHeight="1" x14ac:dyDescent="0.4">
      <c r="A13" s="209" t="s">
        <v>8</v>
      </c>
      <c r="B13" s="210" t="s">
        <v>206</v>
      </c>
      <c r="C13" s="203" t="s">
        <v>207</v>
      </c>
      <c r="D13" s="204" t="s">
        <v>208</v>
      </c>
      <c r="E13" s="205" t="s">
        <v>260</v>
      </c>
      <c r="F13" s="206"/>
      <c r="G13" s="207"/>
    </row>
    <row r="14" spans="1:7" s="181" customFormat="1" ht="147" customHeight="1" x14ac:dyDescent="0.4">
      <c r="A14" s="194" t="s">
        <v>9</v>
      </c>
      <c r="B14" s="195" t="s">
        <v>167</v>
      </c>
      <c r="C14" s="196" t="s">
        <v>168</v>
      </c>
      <c r="D14" s="197" t="s">
        <v>169</v>
      </c>
      <c r="E14" s="198" t="s">
        <v>260</v>
      </c>
      <c r="F14" s="199"/>
      <c r="G14" s="200"/>
    </row>
    <row r="15" spans="1:7" ht="132.75" customHeight="1" x14ac:dyDescent="0.4">
      <c r="A15" s="201" t="s">
        <v>10</v>
      </c>
      <c r="B15" s="202" t="s">
        <v>129</v>
      </c>
      <c r="C15" s="203" t="s">
        <v>130</v>
      </c>
      <c r="D15" s="204" t="s">
        <v>131</v>
      </c>
      <c r="E15" s="205" t="s">
        <v>260</v>
      </c>
      <c r="F15" s="206"/>
      <c r="G15" s="207"/>
    </row>
    <row r="16" spans="1:7" s="181" customFormat="1" ht="180" customHeight="1" x14ac:dyDescent="0.4">
      <c r="A16" s="194" t="s">
        <v>11</v>
      </c>
      <c r="B16" s="195" t="s">
        <v>251</v>
      </c>
      <c r="C16" s="196" t="s">
        <v>252</v>
      </c>
      <c r="D16" s="197" t="s">
        <v>325</v>
      </c>
      <c r="E16" s="198"/>
      <c r="F16" s="199" t="s">
        <v>260</v>
      </c>
      <c r="G16" s="200">
        <v>1.1000000000000001</v>
      </c>
    </row>
    <row r="17" spans="1:7" ht="189" customHeight="1" x14ac:dyDescent="0.4">
      <c r="A17" s="201" t="s">
        <v>12</v>
      </c>
      <c r="B17" s="202" t="s">
        <v>188</v>
      </c>
      <c r="C17" s="203" t="s">
        <v>189</v>
      </c>
      <c r="D17" s="204" t="s">
        <v>190</v>
      </c>
      <c r="E17" s="205" t="s">
        <v>260</v>
      </c>
      <c r="F17" s="206"/>
      <c r="G17" s="207"/>
    </row>
    <row r="18" spans="1:7" s="181" customFormat="1" ht="247.5" customHeight="1" x14ac:dyDescent="0.4">
      <c r="A18" s="194" t="s">
        <v>13</v>
      </c>
      <c r="B18" s="195" t="s">
        <v>151</v>
      </c>
      <c r="C18" s="196" t="s">
        <v>326</v>
      </c>
      <c r="D18" s="197" t="s">
        <v>152</v>
      </c>
      <c r="E18" s="198" t="s">
        <v>260</v>
      </c>
      <c r="F18" s="199"/>
      <c r="G18" s="200"/>
    </row>
    <row r="19" spans="1:7" ht="177.75" customHeight="1" x14ac:dyDescent="0.4">
      <c r="A19" s="201" t="s">
        <v>14</v>
      </c>
      <c r="B19" s="202" t="s">
        <v>327</v>
      </c>
      <c r="C19" s="203" t="s">
        <v>209</v>
      </c>
      <c r="D19" s="204" t="s">
        <v>210</v>
      </c>
      <c r="E19" s="205" t="s">
        <v>260</v>
      </c>
      <c r="F19" s="206"/>
      <c r="G19" s="207"/>
    </row>
    <row r="20" spans="1:7" s="181" customFormat="1" ht="97.5" customHeight="1" x14ac:dyDescent="0.4">
      <c r="A20" s="194" t="s">
        <v>15</v>
      </c>
      <c r="B20" s="195" t="s">
        <v>153</v>
      </c>
      <c r="C20" s="196" t="s">
        <v>154</v>
      </c>
      <c r="D20" s="197" t="s">
        <v>155</v>
      </c>
      <c r="E20" s="198" t="s">
        <v>260</v>
      </c>
      <c r="F20" s="199"/>
      <c r="G20" s="200"/>
    </row>
    <row r="21" spans="1:7" ht="182.25" customHeight="1" x14ac:dyDescent="0.4">
      <c r="A21" s="201" t="s">
        <v>16</v>
      </c>
      <c r="B21" s="202" t="s">
        <v>132</v>
      </c>
      <c r="C21" s="203" t="s">
        <v>133</v>
      </c>
      <c r="D21" s="204" t="s">
        <v>134</v>
      </c>
      <c r="E21" s="205" t="s">
        <v>260</v>
      </c>
      <c r="F21" s="206"/>
      <c r="G21" s="207"/>
    </row>
    <row r="22" spans="1:7" s="181" customFormat="1" ht="342" customHeight="1" x14ac:dyDescent="0.4">
      <c r="A22" s="825" t="s">
        <v>17</v>
      </c>
      <c r="B22" s="827" t="s">
        <v>135</v>
      </c>
      <c r="C22" s="829" t="s">
        <v>136</v>
      </c>
      <c r="D22" s="831" t="s">
        <v>137</v>
      </c>
      <c r="E22" s="833" t="s">
        <v>260</v>
      </c>
      <c r="F22" s="821"/>
      <c r="G22" s="823"/>
    </row>
    <row r="23" spans="1:7" s="181" customFormat="1" ht="108.75" customHeight="1" x14ac:dyDescent="0.4">
      <c r="A23" s="826"/>
      <c r="B23" s="828"/>
      <c r="C23" s="830"/>
      <c r="D23" s="832"/>
      <c r="E23" s="834"/>
      <c r="F23" s="822"/>
      <c r="G23" s="824"/>
    </row>
    <row r="24" spans="1:7" ht="212.25" customHeight="1" x14ac:dyDescent="0.4">
      <c r="A24" s="201" t="s">
        <v>18</v>
      </c>
      <c r="B24" s="202" t="s">
        <v>104</v>
      </c>
      <c r="C24" s="203" t="s">
        <v>105</v>
      </c>
      <c r="D24" s="204" t="s">
        <v>106</v>
      </c>
      <c r="E24" s="205" t="s">
        <v>260</v>
      </c>
      <c r="F24" s="206"/>
      <c r="G24" s="207"/>
    </row>
    <row r="25" spans="1:7" s="236" customFormat="1" ht="195" customHeight="1" x14ac:dyDescent="0.4">
      <c r="A25" s="194" t="s">
        <v>19</v>
      </c>
      <c r="B25" s="195" t="s">
        <v>107</v>
      </c>
      <c r="C25" s="196" t="s">
        <v>108</v>
      </c>
      <c r="D25" s="197" t="s">
        <v>109</v>
      </c>
      <c r="E25" s="198" t="s">
        <v>260</v>
      </c>
      <c r="F25" s="199"/>
      <c r="G25" s="235"/>
    </row>
    <row r="26" spans="1:7" ht="143.25" customHeight="1" x14ac:dyDescent="0.4">
      <c r="A26" s="201" t="s">
        <v>20</v>
      </c>
      <c r="B26" s="202" t="s">
        <v>177</v>
      </c>
      <c r="C26" s="203" t="s">
        <v>178</v>
      </c>
      <c r="D26" s="204" t="s">
        <v>179</v>
      </c>
      <c r="E26" s="205" t="s">
        <v>260</v>
      </c>
      <c r="F26" s="206"/>
      <c r="G26" s="207"/>
    </row>
    <row r="27" spans="1:7" s="236" customFormat="1" ht="357.75" customHeight="1" x14ac:dyDescent="0.4">
      <c r="A27" s="194" t="s">
        <v>21</v>
      </c>
      <c r="B27" s="195" t="s">
        <v>110</v>
      </c>
      <c r="C27" s="196" t="s">
        <v>111</v>
      </c>
      <c r="D27" s="197" t="s">
        <v>112</v>
      </c>
      <c r="E27" s="198" t="s">
        <v>260</v>
      </c>
      <c r="F27" s="199"/>
      <c r="G27" s="200"/>
    </row>
    <row r="28" spans="1:7" ht="99.75" customHeight="1" x14ac:dyDescent="0.4">
      <c r="A28" s="201" t="s">
        <v>22</v>
      </c>
      <c r="B28" s="202" t="s">
        <v>113</v>
      </c>
      <c r="C28" s="203" t="s">
        <v>114</v>
      </c>
      <c r="D28" s="204" t="s">
        <v>115</v>
      </c>
      <c r="E28" s="205" t="s">
        <v>260</v>
      </c>
      <c r="F28" s="206"/>
      <c r="G28" s="207"/>
    </row>
    <row r="29" spans="1:7" s="181" customFormat="1" ht="186" customHeight="1" x14ac:dyDescent="0.4">
      <c r="A29" s="194" t="s">
        <v>23</v>
      </c>
      <c r="B29" s="195" t="s">
        <v>116</v>
      </c>
      <c r="C29" s="196" t="s">
        <v>117</v>
      </c>
      <c r="D29" s="197" t="s">
        <v>118</v>
      </c>
      <c r="E29" s="198" t="s">
        <v>260</v>
      </c>
      <c r="F29" s="199"/>
      <c r="G29" s="200"/>
    </row>
    <row r="30" spans="1:7" ht="256.5" customHeight="1" x14ac:dyDescent="0.4">
      <c r="A30" s="201" t="s">
        <v>24</v>
      </c>
      <c r="B30" s="202" t="s">
        <v>119</v>
      </c>
      <c r="C30" s="203" t="s">
        <v>120</v>
      </c>
      <c r="D30" s="204" t="s">
        <v>121</v>
      </c>
      <c r="E30" s="205" t="s">
        <v>260</v>
      </c>
      <c r="F30" s="206"/>
      <c r="G30" s="207"/>
    </row>
    <row r="31" spans="1:7" s="181" customFormat="1" ht="134.25" customHeight="1" x14ac:dyDescent="0.4">
      <c r="A31" s="194" t="s">
        <v>25</v>
      </c>
      <c r="B31" s="195" t="s">
        <v>156</v>
      </c>
      <c r="C31" s="196" t="s">
        <v>157</v>
      </c>
      <c r="D31" s="197" t="s">
        <v>158</v>
      </c>
      <c r="E31" s="198" t="s">
        <v>260</v>
      </c>
      <c r="F31" s="199"/>
      <c r="G31" s="200"/>
    </row>
    <row r="32" spans="1:7" ht="229.5" customHeight="1" x14ac:dyDescent="0.4">
      <c r="A32" s="201" t="s">
        <v>26</v>
      </c>
      <c r="B32" s="202" t="s">
        <v>328</v>
      </c>
      <c r="C32" s="203" t="s">
        <v>191</v>
      </c>
      <c r="D32" s="204" t="s">
        <v>192</v>
      </c>
      <c r="E32" s="205" t="s">
        <v>260</v>
      </c>
      <c r="F32" s="206"/>
      <c r="G32" s="207"/>
    </row>
    <row r="33" spans="1:7" s="181" customFormat="1" ht="199.5" customHeight="1" x14ac:dyDescent="0.4">
      <c r="A33" s="194" t="s">
        <v>27</v>
      </c>
      <c r="B33" s="195" t="s">
        <v>159</v>
      </c>
      <c r="C33" s="196" t="s">
        <v>160</v>
      </c>
      <c r="D33" s="197" t="s">
        <v>161</v>
      </c>
      <c r="E33" s="198" t="s">
        <v>260</v>
      </c>
      <c r="F33" s="199"/>
      <c r="G33" s="200"/>
    </row>
    <row r="34" spans="1:7" ht="168.75" customHeight="1" x14ac:dyDescent="0.4">
      <c r="A34" s="201" t="s">
        <v>28</v>
      </c>
      <c r="B34" s="202" t="s">
        <v>329</v>
      </c>
      <c r="C34" s="203" t="s">
        <v>138</v>
      </c>
      <c r="D34" s="204" t="s">
        <v>139</v>
      </c>
      <c r="E34" s="205" t="s">
        <v>260</v>
      </c>
      <c r="F34" s="206"/>
      <c r="G34" s="207"/>
    </row>
    <row r="35" spans="1:7" s="181" customFormat="1" ht="267.75" customHeight="1" x14ac:dyDescent="0.4">
      <c r="A35" s="194" t="s">
        <v>29</v>
      </c>
      <c r="B35" s="195" t="s">
        <v>122</v>
      </c>
      <c r="C35" s="196" t="s">
        <v>123</v>
      </c>
      <c r="D35" s="197" t="s">
        <v>330</v>
      </c>
      <c r="E35" s="198"/>
      <c r="F35" s="199" t="s">
        <v>260</v>
      </c>
      <c r="G35" s="200">
        <v>1.3</v>
      </c>
    </row>
    <row r="36" spans="1:7" ht="224.25" x14ac:dyDescent="0.4">
      <c r="A36" s="233" t="s">
        <v>30</v>
      </c>
      <c r="B36" s="202" t="s">
        <v>124</v>
      </c>
      <c r="C36" s="203" t="s">
        <v>125</v>
      </c>
      <c r="D36" s="204" t="s">
        <v>331</v>
      </c>
      <c r="E36" s="205"/>
      <c r="F36" s="206" t="s">
        <v>260</v>
      </c>
      <c r="G36" s="207">
        <v>1.2</v>
      </c>
    </row>
    <row r="37" spans="1:7" s="181" customFormat="1" ht="162" customHeight="1" x14ac:dyDescent="0.4">
      <c r="A37" s="211" t="s">
        <v>31</v>
      </c>
      <c r="B37" s="212" t="s">
        <v>140</v>
      </c>
      <c r="C37" s="213" t="s">
        <v>141</v>
      </c>
      <c r="D37" s="214" t="s">
        <v>142</v>
      </c>
      <c r="E37" s="198" t="s">
        <v>260</v>
      </c>
      <c r="F37" s="199"/>
      <c r="G37" s="200"/>
    </row>
    <row r="38" spans="1:7" ht="181.5" customHeight="1" x14ac:dyDescent="0.4">
      <c r="A38" s="201" t="s">
        <v>32</v>
      </c>
      <c r="B38" s="208" t="s">
        <v>193</v>
      </c>
      <c r="C38" s="215" t="s">
        <v>194</v>
      </c>
      <c r="D38" s="216" t="s">
        <v>195</v>
      </c>
      <c r="E38" s="205" t="s">
        <v>260</v>
      </c>
      <c r="F38" s="206"/>
      <c r="G38" s="207"/>
    </row>
    <row r="39" spans="1:7" s="181" customFormat="1" ht="212.25" customHeight="1" x14ac:dyDescent="0.4">
      <c r="A39" s="194" t="s">
        <v>64</v>
      </c>
      <c r="B39" s="195" t="s">
        <v>162</v>
      </c>
      <c r="C39" s="196" t="s">
        <v>163</v>
      </c>
      <c r="D39" s="197" t="s">
        <v>164</v>
      </c>
      <c r="E39" s="198" t="s">
        <v>260</v>
      </c>
      <c r="F39" s="199"/>
      <c r="G39" s="200"/>
    </row>
    <row r="40" spans="1:7" ht="120" customHeight="1" x14ac:dyDescent="0.4">
      <c r="A40" s="217" t="s">
        <v>33</v>
      </c>
      <c r="B40" s="202" t="s">
        <v>126</v>
      </c>
      <c r="C40" s="203" t="s">
        <v>127</v>
      </c>
      <c r="D40" s="204" t="s">
        <v>128</v>
      </c>
      <c r="E40" s="205" t="s">
        <v>260</v>
      </c>
      <c r="F40" s="206"/>
      <c r="G40" s="207"/>
    </row>
    <row r="41" spans="1:7" s="181" customFormat="1" ht="168" customHeight="1" x14ac:dyDescent="0.4">
      <c r="A41" s="194" t="s">
        <v>34</v>
      </c>
      <c r="B41" s="195" t="s">
        <v>170</v>
      </c>
      <c r="C41" s="196" t="s">
        <v>332</v>
      </c>
      <c r="D41" s="197" t="s">
        <v>171</v>
      </c>
      <c r="E41" s="198" t="s">
        <v>260</v>
      </c>
      <c r="F41" s="199"/>
      <c r="G41" s="200"/>
    </row>
    <row r="42" spans="1:7" ht="262.5" customHeight="1" x14ac:dyDescent="0.4">
      <c r="A42" s="201" t="s">
        <v>35</v>
      </c>
      <c r="B42" s="202" t="s">
        <v>333</v>
      </c>
      <c r="C42" s="203" t="s">
        <v>174</v>
      </c>
      <c r="D42" s="204" t="s">
        <v>334</v>
      </c>
      <c r="E42" s="205"/>
      <c r="F42" s="206" t="s">
        <v>260</v>
      </c>
      <c r="G42" s="207">
        <v>1</v>
      </c>
    </row>
    <row r="43" spans="1:7" s="181" customFormat="1" ht="250.5" customHeight="1" x14ac:dyDescent="0.4">
      <c r="A43" s="194" t="s">
        <v>36</v>
      </c>
      <c r="B43" s="195" t="s">
        <v>335</v>
      </c>
      <c r="C43" s="196" t="s">
        <v>336</v>
      </c>
      <c r="D43" s="197" t="s">
        <v>175</v>
      </c>
      <c r="E43" s="198" t="s">
        <v>260</v>
      </c>
      <c r="F43" s="199"/>
      <c r="G43" s="200"/>
    </row>
    <row r="44" spans="1:7" ht="306" customHeight="1" x14ac:dyDescent="0.4">
      <c r="A44" s="201" t="s">
        <v>37</v>
      </c>
      <c r="B44" s="202" t="s">
        <v>172</v>
      </c>
      <c r="C44" s="203" t="s">
        <v>173</v>
      </c>
      <c r="D44" s="204" t="s">
        <v>337</v>
      </c>
      <c r="E44" s="205" t="s">
        <v>260</v>
      </c>
      <c r="F44" s="206"/>
      <c r="G44" s="207"/>
    </row>
    <row r="45" spans="1:7" s="181" customFormat="1" ht="154.5" customHeight="1" x14ac:dyDescent="0.4">
      <c r="A45" s="194" t="s">
        <v>38</v>
      </c>
      <c r="B45" s="195" t="s">
        <v>180</v>
      </c>
      <c r="C45" s="196" t="s">
        <v>181</v>
      </c>
      <c r="D45" s="197" t="s">
        <v>182</v>
      </c>
      <c r="E45" s="198" t="s">
        <v>260</v>
      </c>
      <c r="F45" s="199"/>
      <c r="G45" s="200"/>
    </row>
    <row r="46" spans="1:7" ht="262.5" customHeight="1" x14ac:dyDescent="0.4">
      <c r="A46" s="201" t="s">
        <v>39</v>
      </c>
      <c r="B46" s="202" t="s">
        <v>338</v>
      </c>
      <c r="C46" s="203" t="s">
        <v>339</v>
      </c>
      <c r="D46" s="204" t="s">
        <v>176</v>
      </c>
      <c r="E46" s="205" t="s">
        <v>260</v>
      </c>
      <c r="F46" s="206"/>
      <c r="G46" s="207"/>
    </row>
    <row r="47" spans="1:7" s="181" customFormat="1" ht="158.25" customHeight="1" x14ac:dyDescent="0.4">
      <c r="A47" s="194" t="s">
        <v>40</v>
      </c>
      <c r="B47" s="195" t="s">
        <v>229</v>
      </c>
      <c r="C47" s="196" t="s">
        <v>230</v>
      </c>
      <c r="D47" s="197" t="s">
        <v>231</v>
      </c>
      <c r="E47" s="198" t="s">
        <v>260</v>
      </c>
      <c r="F47" s="199"/>
      <c r="G47" s="200"/>
    </row>
    <row r="48" spans="1:7" ht="166.5" customHeight="1" x14ac:dyDescent="0.4">
      <c r="A48" s="201" t="s">
        <v>41</v>
      </c>
      <c r="B48" s="202" t="s">
        <v>232</v>
      </c>
      <c r="C48" s="203" t="s">
        <v>233</v>
      </c>
      <c r="D48" s="204" t="s">
        <v>234</v>
      </c>
      <c r="E48" s="205" t="s">
        <v>260</v>
      </c>
      <c r="F48" s="206"/>
      <c r="G48" s="207"/>
    </row>
    <row r="49" spans="1:7" s="181" customFormat="1" ht="181.5" customHeight="1" x14ac:dyDescent="0.4">
      <c r="A49" s="194" t="s">
        <v>42</v>
      </c>
      <c r="B49" s="195" t="s">
        <v>243</v>
      </c>
      <c r="C49" s="196" t="s">
        <v>244</v>
      </c>
      <c r="D49" s="197" t="s">
        <v>245</v>
      </c>
      <c r="E49" s="198" t="s">
        <v>260</v>
      </c>
      <c r="F49" s="199"/>
      <c r="G49" s="200"/>
    </row>
    <row r="50" spans="1:7" ht="191.25" customHeight="1" x14ac:dyDescent="0.4">
      <c r="A50" s="201" t="s">
        <v>43</v>
      </c>
      <c r="B50" s="202" t="s">
        <v>340</v>
      </c>
      <c r="C50" s="203" t="s">
        <v>235</v>
      </c>
      <c r="D50" s="204" t="s">
        <v>236</v>
      </c>
      <c r="E50" s="205" t="s">
        <v>260</v>
      </c>
      <c r="F50" s="206"/>
      <c r="G50" s="207"/>
    </row>
    <row r="51" spans="1:7" s="181" customFormat="1" ht="162.75" customHeight="1" x14ac:dyDescent="0.4">
      <c r="A51" s="194" t="s">
        <v>44</v>
      </c>
      <c r="B51" s="195" t="s">
        <v>237</v>
      </c>
      <c r="C51" s="196" t="s">
        <v>238</v>
      </c>
      <c r="D51" s="197" t="s">
        <v>239</v>
      </c>
      <c r="E51" s="198" t="s">
        <v>260</v>
      </c>
      <c r="F51" s="199"/>
      <c r="G51" s="200"/>
    </row>
    <row r="52" spans="1:7" ht="78.75" customHeight="1" x14ac:dyDescent="0.4">
      <c r="A52" s="201" t="s">
        <v>45</v>
      </c>
      <c r="B52" s="202" t="s">
        <v>240</v>
      </c>
      <c r="C52" s="203" t="s">
        <v>241</v>
      </c>
      <c r="D52" s="218" t="s">
        <v>242</v>
      </c>
      <c r="E52" s="234" t="s">
        <v>260</v>
      </c>
      <c r="F52" s="206"/>
      <c r="G52" s="207"/>
    </row>
    <row r="53" spans="1:7" s="181" customFormat="1" ht="229.5" customHeight="1" x14ac:dyDescent="0.4">
      <c r="A53" s="194" t="s">
        <v>46</v>
      </c>
      <c r="B53" s="195" t="s">
        <v>221</v>
      </c>
      <c r="C53" s="196" t="s">
        <v>222</v>
      </c>
      <c r="D53" s="197" t="s">
        <v>341</v>
      </c>
      <c r="E53" s="198" t="s">
        <v>260</v>
      </c>
      <c r="F53" s="199"/>
      <c r="G53" s="200"/>
    </row>
    <row r="54" spans="1:7" ht="135.75" customHeight="1" x14ac:dyDescent="0.4">
      <c r="A54" s="201" t="s">
        <v>47</v>
      </c>
      <c r="B54" s="202" t="s">
        <v>223</v>
      </c>
      <c r="C54" s="203" t="s">
        <v>224</v>
      </c>
      <c r="D54" s="204" t="s">
        <v>262</v>
      </c>
      <c r="E54" s="205" t="s">
        <v>260</v>
      </c>
      <c r="F54" s="206"/>
      <c r="G54" s="207"/>
    </row>
    <row r="55" spans="1:7" s="181" customFormat="1" ht="117" customHeight="1" x14ac:dyDescent="0.4">
      <c r="A55" s="194" t="s">
        <v>48</v>
      </c>
      <c r="B55" s="195" t="s">
        <v>226</v>
      </c>
      <c r="C55" s="196" t="s">
        <v>227</v>
      </c>
      <c r="D55" s="197" t="s">
        <v>228</v>
      </c>
      <c r="E55" s="198" t="s">
        <v>260</v>
      </c>
      <c r="F55" s="199"/>
      <c r="G55" s="200"/>
    </row>
    <row r="56" spans="1:7" ht="183.75" customHeight="1" x14ac:dyDescent="0.4">
      <c r="A56" s="201" t="s">
        <v>49</v>
      </c>
      <c r="B56" s="202" t="s">
        <v>342</v>
      </c>
      <c r="C56" s="203" t="s">
        <v>343</v>
      </c>
      <c r="D56" s="204" t="s">
        <v>225</v>
      </c>
      <c r="E56" s="205" t="s">
        <v>260</v>
      </c>
      <c r="F56" s="206"/>
      <c r="G56" s="207"/>
    </row>
    <row r="57" spans="1:7" s="181" customFormat="1" ht="153" customHeight="1" x14ac:dyDescent="0.4">
      <c r="A57" s="194" t="s">
        <v>50</v>
      </c>
      <c r="B57" s="195" t="s">
        <v>246</v>
      </c>
      <c r="C57" s="196" t="s">
        <v>248</v>
      </c>
      <c r="D57" s="197" t="s">
        <v>247</v>
      </c>
      <c r="E57" s="198" t="s">
        <v>260</v>
      </c>
      <c r="F57" s="199"/>
      <c r="G57" s="200"/>
    </row>
    <row r="58" spans="1:7" ht="132" customHeight="1" x14ac:dyDescent="0.4">
      <c r="A58" s="201" t="s">
        <v>51</v>
      </c>
      <c r="B58" s="202" t="s">
        <v>344</v>
      </c>
      <c r="C58" s="203" t="s">
        <v>345</v>
      </c>
      <c r="D58" s="204" t="s">
        <v>211</v>
      </c>
      <c r="E58" s="205" t="s">
        <v>260</v>
      </c>
      <c r="F58" s="206"/>
      <c r="G58" s="207"/>
    </row>
    <row r="59" spans="1:7" s="181" customFormat="1" ht="179.25" customHeight="1" x14ac:dyDescent="0.4">
      <c r="A59" s="194" t="s">
        <v>52</v>
      </c>
      <c r="B59" s="195" t="s">
        <v>346</v>
      </c>
      <c r="C59" s="196" t="s">
        <v>212</v>
      </c>
      <c r="D59" s="197" t="s">
        <v>347</v>
      </c>
      <c r="E59" s="198"/>
      <c r="F59" s="199" t="s">
        <v>260</v>
      </c>
      <c r="G59" s="200">
        <v>1.3</v>
      </c>
    </row>
    <row r="60" spans="1:7" ht="195" customHeight="1" x14ac:dyDescent="0.4">
      <c r="A60" s="201" t="s">
        <v>53</v>
      </c>
      <c r="B60" s="202" t="s">
        <v>213</v>
      </c>
      <c r="C60" s="203" t="s">
        <v>214</v>
      </c>
      <c r="D60" s="204" t="s">
        <v>348</v>
      </c>
      <c r="E60" s="205"/>
      <c r="F60" s="206" t="s">
        <v>260</v>
      </c>
      <c r="G60" s="207">
        <v>1.3</v>
      </c>
    </row>
    <row r="61" spans="1:7" s="181" customFormat="1" ht="174" customHeight="1" x14ac:dyDescent="0.4">
      <c r="A61" s="194" t="s">
        <v>54</v>
      </c>
      <c r="B61" s="195" t="s">
        <v>215</v>
      </c>
      <c r="C61" s="196" t="s">
        <v>216</v>
      </c>
      <c r="D61" s="197" t="s">
        <v>217</v>
      </c>
      <c r="E61" s="198" t="s">
        <v>260</v>
      </c>
      <c r="F61" s="199"/>
      <c r="G61" s="200"/>
    </row>
    <row r="62" spans="1:7" ht="288.75" customHeight="1" x14ac:dyDescent="0.4">
      <c r="A62" s="201" t="s">
        <v>55</v>
      </c>
      <c r="B62" s="202" t="s">
        <v>198</v>
      </c>
      <c r="C62" s="203" t="s">
        <v>199</v>
      </c>
      <c r="D62" s="204" t="s">
        <v>349</v>
      </c>
      <c r="E62" s="205"/>
      <c r="F62" s="206" t="s">
        <v>260</v>
      </c>
      <c r="G62" s="207">
        <v>1.3</v>
      </c>
    </row>
    <row r="63" spans="1:7" s="181" customFormat="1" ht="233.25" customHeight="1" x14ac:dyDescent="0.4">
      <c r="A63" s="194" t="s">
        <v>56</v>
      </c>
      <c r="B63" s="195" t="s">
        <v>200</v>
      </c>
      <c r="C63" s="196" t="s">
        <v>201</v>
      </c>
      <c r="D63" s="197" t="s">
        <v>202</v>
      </c>
      <c r="E63" s="198" t="s">
        <v>260</v>
      </c>
      <c r="F63" s="199"/>
      <c r="G63" s="200"/>
    </row>
    <row r="64" spans="1:7" ht="177.75" customHeight="1" x14ac:dyDescent="0.4">
      <c r="A64" s="201" t="s">
        <v>57</v>
      </c>
      <c r="B64" s="202" t="s">
        <v>196</v>
      </c>
      <c r="C64" s="203" t="s">
        <v>197</v>
      </c>
      <c r="D64" s="204" t="s">
        <v>350</v>
      </c>
      <c r="E64" s="205"/>
      <c r="F64" s="206" t="s">
        <v>260</v>
      </c>
      <c r="G64" s="207">
        <v>1.1000000000000001</v>
      </c>
    </row>
    <row r="65" spans="1:7" s="181" customFormat="1" ht="327" customHeight="1" x14ac:dyDescent="0.4">
      <c r="A65" s="194" t="s">
        <v>58</v>
      </c>
      <c r="B65" s="195" t="s">
        <v>351</v>
      </c>
      <c r="C65" s="196" t="s">
        <v>352</v>
      </c>
      <c r="D65" s="197" t="s">
        <v>203</v>
      </c>
      <c r="E65" s="198" t="s">
        <v>260</v>
      </c>
      <c r="F65" s="199"/>
      <c r="G65" s="200"/>
    </row>
    <row r="66" spans="1:7" ht="191.25" customHeight="1" x14ac:dyDescent="0.4">
      <c r="A66" s="201" t="s">
        <v>59</v>
      </c>
      <c r="B66" s="202" t="s">
        <v>145</v>
      </c>
      <c r="C66" s="203" t="s">
        <v>146</v>
      </c>
      <c r="D66" s="204" t="s">
        <v>147</v>
      </c>
      <c r="E66" s="205" t="s">
        <v>260</v>
      </c>
      <c r="F66" s="206"/>
      <c r="G66" s="207"/>
    </row>
    <row r="67" spans="1:7" s="181" customFormat="1" ht="185.25" customHeight="1" x14ac:dyDescent="0.4">
      <c r="A67" s="194" t="s">
        <v>60</v>
      </c>
      <c r="B67" s="195" t="s">
        <v>143</v>
      </c>
      <c r="C67" s="196" t="s">
        <v>144</v>
      </c>
      <c r="D67" s="197" t="s">
        <v>353</v>
      </c>
      <c r="E67" s="198"/>
      <c r="F67" s="199" t="s">
        <v>260</v>
      </c>
      <c r="G67" s="200">
        <v>1.3</v>
      </c>
    </row>
    <row r="68" spans="1:7" ht="258.75" customHeight="1" x14ac:dyDescent="0.4">
      <c r="A68" s="219" t="s">
        <v>61</v>
      </c>
      <c r="B68" s="220" t="s">
        <v>148</v>
      </c>
      <c r="C68" s="221" t="s">
        <v>149</v>
      </c>
      <c r="D68" s="222" t="s">
        <v>150</v>
      </c>
      <c r="E68" s="223" t="s">
        <v>260</v>
      </c>
      <c r="F68" s="224"/>
      <c r="G68" s="225"/>
    </row>
    <row r="69" spans="1:7" ht="33" customHeight="1" x14ac:dyDescent="0.4">
      <c r="A69" s="226" t="s">
        <v>72</v>
      </c>
      <c r="B69" s="227"/>
      <c r="C69" s="228"/>
      <c r="D69" s="229"/>
      <c r="E69" s="230">
        <f>COUNTIF(E5:E68,"○")</f>
        <v>53</v>
      </c>
      <c r="F69" s="231">
        <f>COUNTIF(F5:F68,"○")</f>
        <v>10</v>
      </c>
      <c r="G69" s="232"/>
    </row>
    <row r="70" spans="1:7" ht="30" customHeight="1" x14ac:dyDescent="0.4">
      <c r="A70" s="11" t="s">
        <v>515</v>
      </c>
      <c r="B70" s="88"/>
      <c r="C70" s="17"/>
      <c r="D70" s="18"/>
    </row>
    <row r="71" spans="1:7" ht="30" customHeight="1" x14ac:dyDescent="0.4">
      <c r="A71" s="11" t="s">
        <v>516</v>
      </c>
      <c r="B71" s="89"/>
      <c r="C71" s="19"/>
      <c r="D71" s="20"/>
    </row>
    <row r="72" spans="1:7" ht="5.0999999999999996" customHeight="1" x14ac:dyDescent="0.4"/>
    <row r="73" spans="1:7" ht="17.100000000000001" customHeight="1" x14ac:dyDescent="0.4"/>
    <row r="74" spans="1:7" ht="17.100000000000001" customHeight="1" x14ac:dyDescent="0.4"/>
  </sheetData>
  <mergeCells count="12">
    <mergeCell ref="A1:D1"/>
    <mergeCell ref="B3:B4"/>
    <mergeCell ref="D3:D4"/>
    <mergeCell ref="C3:C4"/>
    <mergeCell ref="E3:G3"/>
    <mergeCell ref="F22:F23"/>
    <mergeCell ref="G22:G23"/>
    <mergeCell ref="A22:A23"/>
    <mergeCell ref="B22:B23"/>
    <mergeCell ref="C22:C23"/>
    <mergeCell ref="D22:D23"/>
    <mergeCell ref="E22:E23"/>
  </mergeCells>
  <phoneticPr fontId="2"/>
  <printOptions horizontalCentered="1"/>
  <pageMargins left="0.31496062992125984" right="0.31496062992125984" top="0.35433070866141736" bottom="0.15748031496062992" header="0.31496062992125984" footer="0.31496062992125984"/>
  <pageSetup paperSize="12"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Sheet1</vt:lpstr>
      <vt:lpstr>国保滞納件数推移</vt:lpstr>
      <vt:lpstr>国保の動向2019作成</vt:lpstr>
      <vt:lpstr>2019年度国保税の動向 (民商調べ)</vt:lpstr>
      <vt:lpstr>2017-2019年度国保税の動向</vt:lpstr>
      <vt:lpstr>2018キャラバン報告 (自治体より文書回答)</vt:lpstr>
      <vt:lpstr>'2017-2019年度国保税の動向'!Print_Area</vt:lpstr>
      <vt:lpstr>'2018キャラバン報告 (自治体より文書回答)'!Print_Area</vt:lpstr>
      <vt:lpstr>'2019年度国保税の動向 (民商調べ)'!Print_Area</vt:lpstr>
      <vt:lpstr>国保の動向2019作成!Print_Area</vt:lpstr>
      <vt:lpstr>国保滞納件数推移!Print_Area</vt:lpstr>
      <vt:lpstr>'2017-2019年度国保税の動向'!Print_Titles</vt:lpstr>
      <vt:lpstr>'2018キャラバン報告 (自治体より文書回答)'!Print_Titles</vt:lpstr>
      <vt:lpstr>'2019年度国保税の動向 (民商調べ)'!Print_Titles</vt:lpstr>
      <vt:lpstr>国保の動向2019作成!Print_Titles</vt:lpstr>
      <vt:lpstr>国保滞納件数推移!Print_Titles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大藤-埼商連</dc:creator>
  <cp:lastModifiedBy>大藤-埼商連</cp:lastModifiedBy>
  <cp:lastPrinted>2019-08-23T04:20:13Z</cp:lastPrinted>
  <dcterms:created xsi:type="dcterms:W3CDTF">2017-04-24T07:43:57Z</dcterms:created>
  <dcterms:modified xsi:type="dcterms:W3CDTF">2019-08-24T04:02:47Z</dcterms:modified>
</cp:coreProperties>
</file>